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gustavo.madrid\Documents\2026\compendio 2026\RESPUESTA INSTANCIAS COMPEDIO 2026\segeplan\segeplan final\COOPERACION\"/>
    </mc:Choice>
  </mc:AlternateContent>
  <xr:revisionPtr revIDLastSave="0" documentId="8_{D36E229E-98D0-4E1D-9C6C-12B9F67AE662}" xr6:coauthVersionLast="47" xr6:coauthVersionMax="47" xr10:uidLastSave="{00000000-0000-0000-0000-000000000000}"/>
  <bookViews>
    <workbookView xWindow="780" yWindow="780" windowWidth="21600" windowHeight="11295" activeTab="2" xr2:uid="{00000000-000D-0000-FFFF-FFFF00000000}"/>
  </bookViews>
  <sheets>
    <sheet name="FICHA" sheetId="8" r:id="rId1"/>
    <sheet name=" AOD GRAFICA " sheetId="7" state="hidden" r:id="rId2"/>
    <sheet name="Desagregaciones y grafica " sheetId="9" r:id="rId3"/>
    <sheet name="Generacion energia " sheetId="1" state="hidden" r:id="rId4"/>
    <sheet name="Centrales Hidroelectricas" sheetId="3" state="hidden" r:id="rId5"/>
    <sheet name="Energia solar" sheetId="2" state="hidden" r:id="rId6"/>
    <sheet name="Energia geotermica" sheetId="5" state="hidden" r:id="rId7"/>
    <sheet name="Centrales eléctricas" sheetId="6"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17" i="9" l="1"/>
  <c r="Q17" i="9"/>
  <c r="P17" i="9"/>
  <c r="O17" i="9"/>
  <c r="N17" i="9"/>
  <c r="M17" i="9"/>
  <c r="L17" i="9"/>
  <c r="K17" i="9"/>
  <c r="J17" i="9"/>
  <c r="I17" i="9"/>
  <c r="H17" i="9"/>
  <c r="G17" i="9"/>
  <c r="F17" i="9"/>
  <c r="E17" i="9"/>
  <c r="D17" i="9"/>
  <c r="Q14" i="7"/>
  <c r="P14" i="7"/>
  <c r="O14" i="7"/>
  <c r="N14" i="7"/>
  <c r="M14" i="7"/>
  <c r="L14" i="7"/>
  <c r="K14" i="7"/>
  <c r="J14" i="7"/>
  <c r="I14" i="7"/>
  <c r="H14" i="7"/>
  <c r="G14" i="7"/>
  <c r="F14" i="7"/>
  <c r="E14" i="7"/>
  <c r="D14" i="7"/>
  <c r="A1" i="1" l="1"/>
</calcChain>
</file>

<file path=xl/sharedStrings.xml><?xml version="1.0" encoding="utf-8"?>
<sst xmlns="http://schemas.openxmlformats.org/spreadsheetml/2006/main" count="312" uniqueCount="100">
  <si>
    <t>Nombre del indicador</t>
  </si>
  <si>
    <t>Descripción corta del indicador</t>
  </si>
  <si>
    <t>El ODS 07 - Garantizar el acceso a energía asequible, fiable, sostenible y moderna para todos. Objetivo: 7.a. Para 2030, mejorar la cooperación internacional para facilitar el acceso a la investigación y la tecnología de energía limpia, incluida la energía renovable, la eficiencia energética y la tecnología de combustibles fósiles avanzada y más limpia, y promover la inversión en infraestructura energética y tecnología de energía limpia.</t>
  </si>
  <si>
    <t>Definición de las variables que componen el indicador</t>
  </si>
  <si>
    <r>
      <t>Se entiende como: 1.</t>
    </r>
    <r>
      <rPr>
        <b/>
        <sz val="12"/>
        <color indexed="8"/>
        <rFont val="Calibri"/>
        <family val="2"/>
        <scheme val="minor"/>
      </rPr>
      <t xml:space="preserve">Herramientas de Planificación. </t>
    </r>
    <r>
      <rPr>
        <sz val="12"/>
        <color indexed="8"/>
        <rFont val="Calibri"/>
        <family val="2"/>
        <scheme val="minor"/>
      </rPr>
      <t xml:space="preserve">Son metodologías usadas en las organizaciones para planificar la forma de gestionar procesos o proyectos. (Marcos de Resultados es una de ellas) </t>
    </r>
  </si>
  <si>
    <t>Unidad de medida</t>
  </si>
  <si>
    <t xml:space="preserve">Monto en moneda Extranjera (Dólares de los Estados Unidos de América) </t>
  </si>
  <si>
    <t>Fórmula de cálculo del indicador</t>
  </si>
  <si>
    <t>Relevancia o pertinencia del indicador</t>
  </si>
  <si>
    <t>Gráfico o representación, con frase de tendencia</t>
  </si>
  <si>
    <t xml:space="preserve">
                                                                                                                                                                                                                                                                                                                                               </t>
  </si>
  <si>
    <t>Tendencia y desafíos</t>
  </si>
  <si>
    <t>Notas sobre posibles saltos en la serie</t>
  </si>
  <si>
    <t xml:space="preserve">El salto de la serie corresponde a que se tomaron en consideración, para el presente indicador, unicamente las rondas de monitoreo de Cooperación Internacional al Desarrollo en las cuales a participado Guatemala en la presente decada, realizadas por la Alianza Global para la Cooperación Eficaz al Desarrollo. </t>
  </si>
  <si>
    <t>Cobertura o escala del indicador</t>
  </si>
  <si>
    <t>Nacional.</t>
  </si>
  <si>
    <t>Fuente de los datos</t>
  </si>
  <si>
    <t>CRS: Creditor Reporting System (flows)</t>
  </si>
  <si>
    <t xml:space="preserve">Método de levantamiento o captura de los datos </t>
  </si>
  <si>
    <t>Los datos son reportados por los donantes de acuerdo con las mismas normas y metodologías de la plataforma de la OCDE,    el cual  recopila datos sobre los recursos oficiales y privados desde 1960 a nivel agregado y 1973 a un nivel de actividad a través del sistema de notificación del acreedor (datos del CRS se consideran completos a partir de 1995 para los compromisos a un nivel de actividad y 2002 para los desembolsos) .  Los datos se presentan sobre una base anual año calendario y a la fecha existe información publicada hasta el año 2023.</t>
  </si>
  <si>
    <t>Disponibilidad de los datos (cualitativo)</t>
  </si>
  <si>
    <t xml:space="preserve">Este indicador puede desagregarse por país receptor, tipo de financiación. </t>
  </si>
  <si>
    <t>Periodicidad de los datos</t>
  </si>
  <si>
    <t>Anual</t>
  </si>
  <si>
    <t>Período de la serie de tiempo actualmente disponible</t>
  </si>
  <si>
    <t xml:space="preserve">Información recopilada y sistematizada  del año 2010 a 2023, según la fuente de datos descrita. </t>
  </si>
  <si>
    <t>Periodicidad de actualización del indicador</t>
  </si>
  <si>
    <t>Relación del indicador con el Plan Nacional de Desarrollo K'atun 2032</t>
  </si>
  <si>
    <r>
      <rPr>
        <b/>
        <sz val="12"/>
        <rFont val="Calibri"/>
        <family val="2"/>
        <scheme val="minor"/>
      </rPr>
      <t>Eje:</t>
    </r>
    <r>
      <rPr>
        <sz val="12"/>
        <rFont val="Calibri"/>
        <family val="2"/>
        <scheme val="minor"/>
      </rPr>
      <t xml:space="preserve"> Garantizar el acceso a energía asequible, fiable, sostenible y moderna para todos, Objetivo: 7. Garantizar el acceso a una energía asequible, fiable, sostenible y moderna para todos.
0.b. Objetivo
Objetivo: 7.a. Para 2030, mejorar la cooperación internacional para facilitar el acceso a la investigación y la tecnología de energía limpia, incluida la energía renovable, la eficiencia energética y la tecnología de combustibles fósiles avanzada y más limpia, y promover la inversión en infraestructura energética y tecnología de energía limpia.</t>
    </r>
  </si>
  <si>
    <t>Investigación y  desarrollo de energía límpia</t>
  </si>
  <si>
    <t>2011</t>
  </si>
  <si>
    <t>2012</t>
  </si>
  <si>
    <t>2013</t>
  </si>
  <si>
    <t>2014</t>
  </si>
  <si>
    <t>2015</t>
  </si>
  <si>
    <t>2016</t>
  </si>
  <si>
    <t>2018</t>
  </si>
  <si>
    <t>2019</t>
  </si>
  <si>
    <t xml:space="preserve">23210 - Generación de energía, fuentes renovables - tecnologías múltiples </t>
  </si>
  <si>
    <t xml:space="preserve">23220 - Centrales hidroeléctricas </t>
  </si>
  <si>
    <t>..</t>
  </si>
  <si>
    <t>23230 - Energía solar</t>
  </si>
  <si>
    <t xml:space="preserve">23240 - Energía eólica </t>
  </si>
  <si>
    <t>23250 - Energía marina</t>
  </si>
  <si>
    <t>23260 - Energía geotérmica</t>
  </si>
  <si>
    <t xml:space="preserve">23270 - Centrales eléctricas de biocombustible </t>
  </si>
  <si>
    <t>Total desarrollo de energia</t>
  </si>
  <si>
    <t>Nota:</t>
  </si>
  <si>
    <t>Según la pagina de la OCDE (ver fuente), para el reporte de este año la unidad de medida cambió a de US dollar Millions, 2020 a US dollar, Millions, 2023. Por lo tanto, el histórico (2008-2022) se ajustó al nuevo parámetro.</t>
  </si>
  <si>
    <t>Dataset: Creditor Reporting System (CRS)</t>
  </si>
  <si>
    <t>Donor</t>
  </si>
  <si>
    <t>Official Donors, Total</t>
  </si>
  <si>
    <t>Sector</t>
  </si>
  <si>
    <t>23210: Energy generation, renewable sources - multiple technologies</t>
  </si>
  <si>
    <t>Flow</t>
  </si>
  <si>
    <t>Official Development Assistance</t>
  </si>
  <si>
    <t>Channel</t>
  </si>
  <si>
    <t>All Channels</t>
  </si>
  <si>
    <t>Amount type</t>
  </si>
  <si>
    <t>Constant Prices</t>
  </si>
  <si>
    <t>Flow type</t>
  </si>
  <si>
    <t>Desembolsos</t>
  </si>
  <si>
    <t>Type of aid</t>
  </si>
  <si>
    <t>All Types, Total</t>
  </si>
  <si>
    <t>Unit</t>
  </si>
  <si>
    <t>US Dollar, Millions, 2023</t>
  </si>
  <si>
    <t>Guatemala</t>
  </si>
  <si>
    <t>23220: Hydro-electric power plants</t>
  </si>
  <si>
    <t>Year</t>
  </si>
  <si>
    <t>23230: Solar energy for centralised grids</t>
  </si>
  <si>
    <t>23260: Geothermal energy</t>
  </si>
  <si>
    <t>23270: Biofuel-fired power plants</t>
  </si>
  <si>
    <t xml:space="preserve">No disponible </t>
  </si>
  <si>
    <t>Donor: Official donors</t>
  </si>
  <si>
    <t>Recipient: Guatemala</t>
  </si>
  <si>
    <t>Measure: Official Development Assistance</t>
  </si>
  <si>
    <t>Flow type: Disbursements</t>
  </si>
  <si>
    <t>Price base: Constant prices</t>
  </si>
  <si>
    <t>Combined unit of measure: US dollar, Millions, 2023</t>
  </si>
  <si>
    <t>Time period</t>
  </si>
  <si>
    <t>2010</t>
  </si>
  <si>
    <t>2017</t>
  </si>
  <si>
    <t>2020</t>
  </si>
  <si>
    <t>2021</t>
  </si>
  <si>
    <t>2022</t>
  </si>
  <si>
    <t>2023</t>
  </si>
  <si>
    <t>2024</t>
  </si>
  <si>
    <t/>
  </si>
  <si>
    <t>Energy generation, renewable sources</t>
  </si>
  <si>
    <t xml:space="preserve">Total Nacional </t>
  </si>
  <si>
    <t>No disponible</t>
  </si>
  <si>
    <t>Geothermal energy</t>
  </si>
  <si>
    <t>Biofuel-fired power plants</t>
  </si>
  <si>
    <t>Solar energy for centralised grids</t>
  </si>
  <si>
    <t>Hydro-electric power plants</t>
  </si>
  <si>
    <r>
      <rPr>
        <b/>
        <sz val="14"/>
        <color theme="0"/>
        <rFont val="Calibri"/>
        <family val="2"/>
        <scheme val="minor"/>
      </rPr>
      <t>INDICADOR 7.a.1</t>
    </r>
    <r>
      <rPr>
        <b/>
        <sz val="12"/>
        <color theme="0"/>
        <rFont val="Calibri"/>
        <family val="2"/>
        <scheme val="minor"/>
      </rPr>
      <t xml:space="preserve"> - Flujos financieros internacionales hacia Guatemala en apoyo de la investigación y el desarrollo de energía limpia y producción de energía renovable, incluso en sistemas híbridos.</t>
    </r>
  </si>
  <si>
    <t>El indicador de desembolsos de AOD en generación de energía a partir de fuentes renovables para Guatemala evidencia una tendencia general descendente y altamente volátil durante el período 2010–2024, con una reducción marcada respecto de los niveles iniciales observados en 2010 y 2011, seguida por una etapa prolongada de bajos montos entre 2012 y 2021, y repuntes puntuales en 2022 y 2023 que no logran consolidar una trayectoria sostenida. Desde una perspectiva sectorial, la composición del financiamiento muestra además una alta concentración tecnológica, particularmente en proyectos hidroeléctricos en los primeros años de la serie, mientras que otras fuentes como solar, geotermia y biocombustibles presentan participaciones menores y esporádicas. En este contexto, un desafío central es la baja previsibilidad y limitada diversificación del financiamiento, lo que puede restringir la planificación de mediano plazo, la continuidad de inversiones estratégicas y el desarrollo equilibrado de distintas tecnologías renovables. La relevancia del indicador radica en que permite monitorear no solo la evolución del apoyo externo efectivamente desembolsado al subsector, sino también su estabilidad y orientación tecnológica, aportando evidencia útil para valorar la sostenibilidad del financiamiento y su contribución al fortalecimiento de la transición energética del país.</t>
  </si>
  <si>
    <t>Indicador = Σ desembolsos de AOD destinados a “Energy generation, renewable sources” en el período t</t>
  </si>
  <si>
    <t>La relevancia del indicador radica en que permite medir la evolución de los desembolsos efectivos de Ayuda Oficial al Desarrollo (AOD) dirigidos a la generación de energía a partir de fuentes renovables, proporcionando información clave sobre el nivel real de apoyo externo que recibe este subsector. Su utilidad es particularmente alta porque refleja recursos efectivamente ejecutados, lo que permite valorar con mayor precisión la contribución de la cooperación internacional al financiamiento de inversiones en transición energética. Asimismo, el indicador es pertinente para identificar la estabilidad del financiamiento, la orientación tecnológica de los recursos y el grado en que la ayuda externa acompaña los objetivos nacionales de diversificación de la matriz energética, sostenibilidad ambiental y ampliación de infraestructura energética limpia.</t>
  </si>
  <si>
    <t>Sector desagregado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</si>
</sst>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0.00\ "/>
    <numFmt numFmtId="165" formatCode="#,##0.000_ ;\-#,##0.000\ "/>
    <numFmt numFmtId="166" formatCode="#,##0.000"/>
    <numFmt numFmtId="167" formatCode="0.000"/>
  </numFmts>
  <fonts count="50" x14ac:knownFonts="1">
    <font>
      <sz val="10"/>
      <name val="Arial"/>
    </font>
    <font>
      <sz val="11"/>
      <color theme="1"/>
      <name val="Calibri"/>
      <family val="2"/>
      <scheme val="minor"/>
    </font>
    <font>
      <sz val="8"/>
      <name val="Arial"/>
      <family val="2"/>
    </font>
    <font>
      <sz val="12"/>
      <name val="Candara"/>
      <family val="2"/>
    </font>
    <font>
      <b/>
      <sz val="12"/>
      <color indexed="9"/>
      <name val="Candara"/>
      <family val="2"/>
    </font>
    <font>
      <sz val="12"/>
      <color indexed="9"/>
      <name val="Candara"/>
      <family val="2"/>
    </font>
    <font>
      <sz val="10"/>
      <name val="Candara"/>
      <family val="2"/>
    </font>
    <font>
      <b/>
      <sz val="12"/>
      <name val="Candara"/>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u/>
      <sz val="10"/>
      <color theme="10"/>
      <name val="Arial"/>
      <family val="2"/>
    </font>
    <font>
      <sz val="11"/>
      <name val="Candara"/>
      <family val="2"/>
    </font>
    <font>
      <b/>
      <sz val="12"/>
      <color theme="1"/>
      <name val="Calibri"/>
      <family val="2"/>
      <scheme val="minor"/>
    </font>
    <font>
      <sz val="12"/>
      <color theme="1"/>
      <name val="Calibri"/>
      <family val="2"/>
      <scheme val="minor"/>
    </font>
    <font>
      <b/>
      <sz val="12"/>
      <color indexed="8"/>
      <name val="Calibri"/>
      <family val="2"/>
      <scheme val="minor"/>
    </font>
    <font>
      <sz val="12"/>
      <color indexed="8"/>
      <name val="Calibri"/>
      <family val="2"/>
      <scheme val="minor"/>
    </font>
    <font>
      <b/>
      <sz val="12"/>
      <color rgb="FFFF0000"/>
      <name val="Calibri"/>
      <family val="2"/>
      <scheme val="minor"/>
    </font>
    <font>
      <u/>
      <sz val="10"/>
      <color theme="10"/>
      <name val="Calibri"/>
      <family val="2"/>
      <scheme val="minor"/>
    </font>
    <font>
      <sz val="12"/>
      <name val="Calibri"/>
      <family val="2"/>
      <scheme val="minor"/>
    </font>
    <font>
      <b/>
      <sz val="12"/>
      <name val="Calibri"/>
      <family val="2"/>
      <scheme val="minor"/>
    </font>
    <font>
      <sz val="9"/>
      <color rgb="FF000000"/>
      <name val="Segoe UI"/>
      <family val="2"/>
    </font>
    <font>
      <sz val="10"/>
      <name val="Calibri Light"/>
      <family val="2"/>
      <scheme val="major"/>
    </font>
    <font>
      <b/>
      <u/>
      <sz val="11"/>
      <color indexed="18"/>
      <name val="Calibri Light"/>
      <family val="2"/>
      <scheme val="major"/>
    </font>
    <font>
      <sz val="11"/>
      <name val="Calibri Light"/>
      <family val="2"/>
      <scheme val="major"/>
    </font>
    <font>
      <b/>
      <sz val="11"/>
      <color indexed="9"/>
      <name val="Calibri Light"/>
      <family val="2"/>
      <scheme val="major"/>
    </font>
    <font>
      <sz val="11"/>
      <color indexed="9"/>
      <name val="Calibri Light"/>
      <family val="2"/>
      <scheme val="major"/>
    </font>
    <font>
      <u/>
      <sz val="11"/>
      <color indexed="9"/>
      <name val="Calibri Light"/>
      <family val="2"/>
      <scheme val="major"/>
    </font>
    <font>
      <b/>
      <sz val="11"/>
      <color theme="0"/>
      <name val="Calibri Light"/>
      <family val="2"/>
      <scheme val="major"/>
    </font>
    <font>
      <sz val="11"/>
      <name val="Calibri"/>
      <family val="2"/>
    </font>
    <font>
      <b/>
      <sz val="11"/>
      <name val="Calibri Light"/>
      <family val="2"/>
      <scheme val="major"/>
    </font>
    <font>
      <b/>
      <sz val="11"/>
      <color rgb="FFFFFFFF"/>
      <name val="Calibri Light"/>
      <family val="2"/>
      <scheme val="major"/>
    </font>
    <font>
      <b/>
      <sz val="11"/>
      <color rgb="FF000000"/>
      <name val="Calibri Light"/>
      <family val="2"/>
      <scheme val="major"/>
    </font>
    <font>
      <sz val="11"/>
      <color rgb="FF000000"/>
      <name val="Calibri Light"/>
      <family val="2"/>
      <scheme val="major"/>
    </font>
    <font>
      <b/>
      <sz val="12"/>
      <color theme="0"/>
      <name val="Calibri"/>
      <family val="2"/>
      <scheme val="minor"/>
    </font>
    <font>
      <b/>
      <sz val="14"/>
      <color theme="0"/>
      <name val="Calibri"/>
      <family val="2"/>
      <scheme val="minor"/>
    </font>
  </fonts>
  <fills count="4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2973BD"/>
        <bgColor indexed="64"/>
      </patternFill>
    </fill>
    <fill>
      <patternFill patternType="solid">
        <fgColor rgb="FFC4D8ED"/>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F0F8FF"/>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
      <patternFill patternType="solid">
        <fgColor theme="4" tint="0.79998168889431442"/>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top style="thin">
        <color rgb="FFC0C0C0"/>
      </top>
      <bottom/>
      <diagonal/>
    </border>
    <border>
      <left/>
      <right/>
      <top style="thin">
        <color rgb="FFC0C0C0"/>
      </top>
      <bottom/>
      <diagonal/>
    </border>
    <border>
      <left/>
      <right style="thin">
        <color rgb="FFC0C0C0"/>
      </right>
      <top style="thin">
        <color rgb="FFC0C0C0"/>
      </top>
      <bottom/>
      <diagonal/>
    </border>
  </borders>
  <cellStyleXfs count="44">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20" borderId="0" applyNumberFormat="0" applyBorder="0" applyAlignment="0" applyProtection="0"/>
    <xf numFmtId="0" fontId="10" fillId="21" borderId="6" applyNumberFormat="0" applyAlignment="0" applyProtection="0"/>
    <xf numFmtId="0" fontId="11" fillId="22" borderId="7" applyNumberFormat="0" applyAlignment="0" applyProtection="0"/>
    <xf numFmtId="0" fontId="12" fillId="0" borderId="8" applyNumberFormat="0" applyFill="0" applyAlignment="0" applyProtection="0"/>
    <xf numFmtId="0" fontId="13" fillId="0" borderId="9" applyNumberFormat="0" applyFill="0" applyAlignment="0" applyProtection="0"/>
    <xf numFmtId="0" fontId="14" fillId="0" borderId="0" applyNumberFormat="0" applyFill="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6" fillId="29" borderId="6" applyNumberFormat="0" applyAlignment="0" applyProtection="0"/>
    <xf numFmtId="0" fontId="17" fillId="30" borderId="0" applyNumberFormat="0" applyBorder="0" applyAlignment="0" applyProtection="0"/>
    <xf numFmtId="0" fontId="18" fillId="31" borderId="0" applyNumberFormat="0" applyBorder="0" applyAlignment="0" applyProtection="0"/>
    <xf numFmtId="0" fontId="8" fillId="32" borderId="10" applyNumberFormat="0" applyFont="0" applyAlignment="0" applyProtection="0"/>
    <xf numFmtId="0" fontId="19" fillId="21"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2" applyNumberFormat="0" applyFill="0" applyAlignment="0" applyProtection="0"/>
    <xf numFmtId="0" fontId="14" fillId="0" borderId="13" applyNumberFormat="0" applyFill="0" applyAlignment="0" applyProtection="0"/>
    <xf numFmtId="0" fontId="24" fillId="0" borderId="14" applyNumberFormat="0" applyFill="0" applyAlignment="0" applyProtection="0"/>
    <xf numFmtId="0" fontId="25" fillId="0" borderId="0" applyNumberFormat="0" applyFill="0" applyBorder="0" applyAlignment="0" applyProtection="0"/>
    <xf numFmtId="0" fontId="1" fillId="0" borderId="0"/>
  </cellStyleXfs>
  <cellXfs count="90">
    <xf numFmtId="0" fontId="0" fillId="0" borderId="0" xfId="0"/>
    <xf numFmtId="0" fontId="2" fillId="0" borderId="15" xfId="0" applyFont="1" applyBorder="1"/>
    <xf numFmtId="0" fontId="3" fillId="0" borderId="0" xfId="0" applyFont="1"/>
    <xf numFmtId="0" fontId="6" fillId="0" borderId="0" xfId="0" applyFont="1"/>
    <xf numFmtId="2" fontId="6" fillId="0" borderId="0" xfId="0" applyNumberFormat="1" applyFont="1"/>
    <xf numFmtId="0" fontId="3" fillId="0" borderId="1" xfId="0" applyFont="1" applyBorder="1"/>
    <xf numFmtId="0" fontId="4" fillId="36" borderId="17" xfId="0" applyFont="1" applyFill="1" applyBorder="1" applyAlignment="1">
      <alignment horizontal="center" vertical="top" wrapText="1"/>
    </xf>
    <xf numFmtId="0" fontId="5" fillId="39" borderId="0" xfId="0" applyFont="1" applyFill="1" applyAlignment="1">
      <alignment horizontal="center" vertical="top" wrapText="1"/>
    </xf>
    <xf numFmtId="164" fontId="2" fillId="39" borderId="0" xfId="0" applyNumberFormat="1" applyFont="1" applyFill="1" applyAlignment="1">
      <alignment horizontal="center"/>
    </xf>
    <xf numFmtId="0" fontId="0" fillId="39" borderId="0" xfId="0" applyFill="1"/>
    <xf numFmtId="164" fontId="3" fillId="39" borderId="0" xfId="0" applyNumberFormat="1" applyFont="1" applyFill="1" applyAlignment="1">
      <alignment horizontal="right"/>
    </xf>
    <xf numFmtId="0" fontId="3" fillId="35" borderId="21" xfId="0" applyFont="1" applyFill="1" applyBorder="1" applyAlignment="1">
      <alignment wrapText="1"/>
    </xf>
    <xf numFmtId="0" fontId="3" fillId="35" borderId="21" xfId="0" applyFont="1" applyFill="1" applyBorder="1"/>
    <xf numFmtId="0" fontId="31" fillId="0" borderId="1" xfId="0" applyFont="1" applyBorder="1" applyAlignment="1">
      <alignment vertical="center" wrapText="1"/>
    </xf>
    <xf numFmtId="2" fontId="26" fillId="0" borderId="1" xfId="0" applyNumberFormat="1" applyFont="1" applyBorder="1" applyAlignment="1">
      <alignment horizontal="center" wrapText="1" readingOrder="1"/>
    </xf>
    <xf numFmtId="2" fontId="26" fillId="40" borderId="1" xfId="0" applyNumberFormat="1" applyFont="1" applyFill="1" applyBorder="1" applyAlignment="1">
      <alignment horizontal="center" wrapText="1" readingOrder="1"/>
    </xf>
    <xf numFmtId="0" fontId="0" fillId="41" borderId="0" xfId="0" applyFont="1" applyFill="1" applyBorder="1" applyAlignment="1"/>
    <xf numFmtId="0" fontId="35" fillId="0" borderId="0" xfId="0" applyFont="1" applyFill="1" applyBorder="1" applyAlignment="1"/>
    <xf numFmtId="0" fontId="0" fillId="40" borderId="1" xfId="0" applyFill="1" applyBorder="1"/>
    <xf numFmtId="2" fontId="26" fillId="39" borderId="1" xfId="0" applyNumberFormat="1" applyFont="1" applyFill="1" applyBorder="1" applyAlignment="1">
      <alignment horizontal="center" wrapText="1" readingOrder="1"/>
    </xf>
    <xf numFmtId="0" fontId="36" fillId="0" borderId="0" xfId="0" applyFont="1"/>
    <xf numFmtId="0" fontId="37" fillId="0" borderId="15" xfId="0" applyFont="1" applyBorder="1" applyAlignment="1">
      <alignment horizontal="left" wrapText="1"/>
    </xf>
    <xf numFmtId="0" fontId="38" fillId="0" borderId="0" xfId="0" applyFont="1"/>
    <xf numFmtId="0" fontId="39" fillId="33" borderId="16" xfId="0" applyFont="1" applyFill="1" applyBorder="1" applyAlignment="1">
      <alignment horizontal="right" vertical="top" wrapText="1"/>
    </xf>
    <xf numFmtId="0" fontId="38" fillId="34" borderId="15" xfId="0" applyFont="1" applyFill="1" applyBorder="1" applyAlignment="1">
      <alignment vertical="top" wrapText="1"/>
    </xf>
    <xf numFmtId="164" fontId="38" fillId="37" borderId="15" xfId="0" applyNumberFormat="1" applyFont="1" applyFill="1" applyBorder="1" applyAlignment="1">
      <alignment horizontal="right"/>
    </xf>
    <xf numFmtId="165" fontId="38" fillId="37" borderId="15" xfId="0" applyNumberFormat="1" applyFont="1" applyFill="1" applyBorder="1" applyAlignment="1">
      <alignment horizontal="right"/>
    </xf>
    <xf numFmtId="164" fontId="38" fillId="40" borderId="15" xfId="0" applyNumberFormat="1" applyFont="1" applyFill="1" applyBorder="1" applyAlignment="1">
      <alignment horizontal="right"/>
    </xf>
    <xf numFmtId="0" fontId="42" fillId="38" borderId="16" xfId="0" applyFont="1" applyFill="1" applyBorder="1" applyAlignment="1">
      <alignment horizontal="right" vertical="center" wrapText="1"/>
    </xf>
    <xf numFmtId="0" fontId="42" fillId="38" borderId="15" xfId="0" applyFont="1" applyFill="1" applyBorder="1" applyAlignment="1">
      <alignment horizontal="center" vertical="top" wrapText="1"/>
    </xf>
    <xf numFmtId="0" fontId="40" fillId="33" borderId="15" xfId="0" applyFont="1" applyFill="1" applyBorder="1" applyAlignment="1">
      <alignment vertical="top" wrapText="1"/>
    </xf>
    <xf numFmtId="0" fontId="41" fillId="33" borderId="15" xfId="0" applyFont="1" applyFill="1" applyBorder="1" applyAlignment="1">
      <alignment vertical="top" wrapText="1"/>
    </xf>
    <xf numFmtId="0" fontId="39" fillId="38" borderId="16" xfId="0" applyFont="1" applyFill="1" applyBorder="1" applyAlignment="1">
      <alignment horizontal="right" vertical="center" wrapText="1"/>
    </xf>
    <xf numFmtId="0" fontId="39" fillId="38" borderId="15" xfId="0" applyFont="1" applyFill="1" applyBorder="1" applyAlignment="1">
      <alignment horizontal="center" vertical="top" wrapText="1"/>
    </xf>
    <xf numFmtId="164" fontId="38" fillId="0" borderId="15" xfId="0" applyNumberFormat="1" applyFont="1" applyBorder="1" applyAlignment="1">
      <alignment horizontal="center"/>
    </xf>
    <xf numFmtId="164" fontId="38" fillId="40" borderId="15" xfId="0" applyNumberFormat="1" applyFont="1" applyFill="1" applyBorder="1" applyAlignment="1">
      <alignment horizontal="center"/>
    </xf>
    <xf numFmtId="165" fontId="38" fillId="0" borderId="15" xfId="0" applyNumberFormat="1" applyFont="1" applyBorder="1" applyAlignment="1">
      <alignment horizontal="center"/>
    </xf>
    <xf numFmtId="165" fontId="38" fillId="39" borderId="15" xfId="0" applyNumberFormat="1" applyFont="1" applyFill="1" applyBorder="1" applyAlignment="1">
      <alignment horizontal="center"/>
    </xf>
    <xf numFmtId="0" fontId="38" fillId="34" borderId="16" xfId="0" applyFont="1" applyFill="1" applyBorder="1" applyAlignment="1">
      <alignment vertical="top" wrapText="1"/>
    </xf>
    <xf numFmtId="0" fontId="39" fillId="38" borderId="1" xfId="0" applyFont="1" applyFill="1" applyBorder="1" applyAlignment="1">
      <alignment horizontal="center" vertical="center" wrapText="1"/>
    </xf>
    <xf numFmtId="164" fontId="38" fillId="0" borderId="1" xfId="0" applyNumberFormat="1" applyFont="1" applyBorder="1" applyAlignment="1">
      <alignment horizontal="center" vertical="center"/>
    </xf>
    <xf numFmtId="165" fontId="38" fillId="0" borderId="1" xfId="0" applyNumberFormat="1" applyFont="1" applyBorder="1" applyAlignment="1">
      <alignment horizontal="center" vertical="center"/>
    </xf>
    <xf numFmtId="165" fontId="38" fillId="40" borderId="1" xfId="0" applyNumberFormat="1" applyFont="1" applyFill="1" applyBorder="1" applyAlignment="1">
      <alignment horizontal="center" vertical="center"/>
    </xf>
    <xf numFmtId="165" fontId="38" fillId="39" borderId="1" xfId="0" applyNumberFormat="1" applyFont="1" applyFill="1" applyBorder="1" applyAlignment="1">
      <alignment horizontal="center" vertical="center"/>
    </xf>
    <xf numFmtId="2" fontId="38" fillId="0" borderId="1" xfId="0" applyNumberFormat="1" applyFont="1" applyBorder="1" applyAlignment="1">
      <alignment horizontal="center" wrapText="1" readingOrder="1"/>
    </xf>
    <xf numFmtId="2" fontId="38" fillId="0" borderId="20" xfId="0" applyNumberFormat="1" applyFont="1" applyBorder="1" applyAlignment="1">
      <alignment horizontal="center" wrapText="1" readingOrder="1"/>
    </xf>
    <xf numFmtId="0" fontId="36" fillId="40" borderId="1" xfId="0" applyFont="1" applyFill="1" applyBorder="1"/>
    <xf numFmtId="0" fontId="39" fillId="38" borderId="17" xfId="0" applyFont="1" applyFill="1" applyBorder="1" applyAlignment="1">
      <alignment horizontal="center" vertical="top" wrapText="1"/>
    </xf>
    <xf numFmtId="0" fontId="39" fillId="38" borderId="15" xfId="0" applyFont="1" applyFill="1" applyBorder="1" applyAlignment="1">
      <alignment horizontal="center" vertical="center" wrapText="1"/>
    </xf>
    <xf numFmtId="0" fontId="39" fillId="38" borderId="17" xfId="0" applyFont="1" applyFill="1" applyBorder="1" applyAlignment="1">
      <alignment horizontal="center" vertical="center" wrapText="1"/>
    </xf>
    <xf numFmtId="166" fontId="43" fillId="0" borderId="1" xfId="0" applyNumberFormat="1" applyFont="1" applyBorder="1" applyAlignment="1">
      <alignment horizontal="center" vertical="center" wrapText="1" readingOrder="1"/>
    </xf>
    <xf numFmtId="0" fontId="44" fillId="0" borderId="0" xfId="0" applyFont="1" applyAlignment="1">
      <alignment horizontal="left" readingOrder="1"/>
    </xf>
    <xf numFmtId="0" fontId="38" fillId="0" borderId="0" xfId="0" applyFont="1" applyAlignment="1">
      <alignment horizontal="left" readingOrder="1"/>
    </xf>
    <xf numFmtId="0" fontId="46" fillId="39" borderId="1" xfId="0" applyFont="1" applyFill="1" applyBorder="1" applyAlignment="1">
      <alignment horizontal="left" vertical="top" wrapText="1" readingOrder="1"/>
    </xf>
    <xf numFmtId="0" fontId="38" fillId="39" borderId="1" xfId="0" applyFont="1" applyFill="1" applyBorder="1" applyAlignment="1">
      <alignment vertical="center" wrapText="1" readingOrder="1"/>
    </xf>
    <xf numFmtId="0" fontId="38" fillId="39" borderId="1" xfId="0" applyFont="1" applyFill="1" applyBorder="1" applyAlignment="1">
      <alignment horizontal="center" vertical="center" wrapText="1" readingOrder="1"/>
    </xf>
    <xf numFmtId="0" fontId="47" fillId="42" borderId="1" xfId="0" applyFont="1" applyFill="1" applyBorder="1" applyAlignment="1">
      <alignment horizontal="left" vertical="top" wrapText="1" readingOrder="1"/>
    </xf>
    <xf numFmtId="0" fontId="38" fillId="42" borderId="1" xfId="0" applyFont="1" applyFill="1" applyBorder="1" applyAlignment="1">
      <alignment vertical="center" wrapText="1" readingOrder="1"/>
    </xf>
    <xf numFmtId="166" fontId="38" fillId="42" borderId="1" xfId="0" applyNumberFormat="1" applyFont="1" applyFill="1" applyBorder="1" applyAlignment="1">
      <alignment horizontal="center" vertical="center" wrapText="1" readingOrder="1"/>
    </xf>
    <xf numFmtId="0" fontId="47" fillId="39" borderId="1" xfId="0" applyFont="1" applyFill="1" applyBorder="1" applyAlignment="1">
      <alignment horizontal="left" vertical="top" wrapText="1" readingOrder="1"/>
    </xf>
    <xf numFmtId="166" fontId="38" fillId="39" borderId="1" xfId="0" applyNumberFormat="1" applyFont="1" applyFill="1" applyBorder="1" applyAlignment="1">
      <alignment horizontal="center" vertical="center" wrapText="1" readingOrder="1"/>
    </xf>
    <xf numFmtId="0" fontId="38" fillId="42" borderId="1" xfId="0" applyFont="1" applyFill="1" applyBorder="1" applyAlignment="1">
      <alignment horizontal="center" vertical="center" wrapText="1" readingOrder="1"/>
    </xf>
    <xf numFmtId="0" fontId="48" fillId="38" borderId="2" xfId="0" applyFont="1" applyFill="1" applyBorder="1" applyAlignment="1">
      <alignment horizontal="center" vertical="center" wrapText="1"/>
    </xf>
    <xf numFmtId="0" fontId="48" fillId="38" borderId="2" xfId="0" applyFont="1" applyFill="1" applyBorder="1" applyAlignment="1">
      <alignment vertical="center" wrapText="1"/>
    </xf>
    <xf numFmtId="0" fontId="28" fillId="39" borderId="1" xfId="0" applyFont="1" applyFill="1" applyBorder="1" applyAlignment="1">
      <alignment vertical="top" wrapText="1"/>
    </xf>
    <xf numFmtId="0" fontId="28" fillId="42" borderId="1" xfId="0" applyFont="1" applyFill="1" applyBorder="1" applyAlignment="1">
      <alignment vertical="top" wrapText="1"/>
    </xf>
    <xf numFmtId="0" fontId="28" fillId="39" borderId="1" xfId="0" applyFont="1" applyFill="1" applyBorder="1" applyAlignment="1">
      <alignment vertical="center" wrapText="1"/>
    </xf>
    <xf numFmtId="0" fontId="28" fillId="42" borderId="1" xfId="0" applyFont="1" applyFill="1" applyBorder="1" applyAlignment="1">
      <alignment vertical="center" wrapText="1"/>
    </xf>
    <xf numFmtId="0" fontId="48" fillId="38" borderId="1" xfId="0" applyFont="1" applyFill="1" applyBorder="1" applyAlignment="1">
      <alignment horizontal="center" vertical="center" wrapText="1"/>
    </xf>
    <xf numFmtId="0" fontId="27" fillId="39" borderId="1" xfId="0" applyFont="1" applyFill="1" applyBorder="1" applyAlignment="1">
      <alignment horizontal="left" vertical="center" wrapText="1"/>
    </xf>
    <xf numFmtId="0" fontId="27" fillId="42" borderId="1" xfId="0" applyFont="1" applyFill="1" applyBorder="1" applyAlignment="1">
      <alignment horizontal="left" vertical="center" wrapText="1"/>
    </xf>
    <xf numFmtId="0" fontId="28" fillId="43" borderId="1" xfId="0" applyFont="1" applyFill="1" applyBorder="1" applyAlignment="1">
      <alignment horizontal="left" vertical="top" wrapText="1"/>
    </xf>
    <xf numFmtId="0" fontId="32" fillId="42" borderId="1" xfId="42" applyFont="1" applyFill="1" applyBorder="1" applyAlignment="1">
      <alignment vertical="center" wrapText="1"/>
    </xf>
    <xf numFmtId="0" fontId="33" fillId="42" borderId="1" xfId="0" applyFont="1" applyFill="1" applyBorder="1" applyAlignment="1">
      <alignment vertical="center" wrapText="1"/>
    </xf>
    <xf numFmtId="0" fontId="45" fillId="38" borderId="1" xfId="0" applyFont="1" applyFill="1" applyBorder="1" applyAlignment="1">
      <alignment horizontal="center" vertical="center" wrapText="1" readingOrder="1"/>
    </xf>
    <xf numFmtId="167" fontId="45" fillId="38" borderId="1" xfId="0" applyNumberFormat="1" applyFont="1" applyFill="1" applyBorder="1" applyAlignment="1">
      <alignment horizontal="center" vertical="center" wrapText="1" readingOrder="1"/>
    </xf>
    <xf numFmtId="0" fontId="27" fillId="43" borderId="1" xfId="0" applyFont="1" applyFill="1" applyBorder="1" applyAlignment="1">
      <alignment horizontal="left" vertical="center" wrapText="1"/>
    </xf>
    <xf numFmtId="0" fontId="7" fillId="35" borderId="3" xfId="0" applyFont="1" applyFill="1" applyBorder="1" applyAlignment="1">
      <alignment horizontal="center"/>
    </xf>
    <xf numFmtId="0" fontId="7" fillId="35" borderId="4" xfId="0" applyFont="1" applyFill="1" applyBorder="1" applyAlignment="1">
      <alignment horizontal="center"/>
    </xf>
    <xf numFmtId="0" fontId="7" fillId="35" borderId="5" xfId="0" applyFont="1" applyFill="1" applyBorder="1" applyAlignment="1">
      <alignment horizontal="center"/>
    </xf>
    <xf numFmtId="0" fontId="45" fillId="38" borderId="1" xfId="0" applyFont="1" applyFill="1" applyBorder="1" applyAlignment="1">
      <alignment vertical="center" wrapText="1" readingOrder="1"/>
    </xf>
    <xf numFmtId="0" fontId="41" fillId="33" borderId="16" xfId="0" applyFont="1" applyFill="1" applyBorder="1" applyAlignment="1">
      <alignment vertical="top" wrapText="1"/>
    </xf>
    <xf numFmtId="0" fontId="41" fillId="33" borderId="18" xfId="0" applyFont="1" applyFill="1" applyBorder="1" applyAlignment="1">
      <alignment vertical="top" wrapText="1"/>
    </xf>
    <xf numFmtId="0" fontId="41" fillId="33" borderId="19" xfId="0" applyFont="1" applyFill="1" applyBorder="1" applyAlignment="1">
      <alignment vertical="top" wrapText="1"/>
    </xf>
    <xf numFmtId="0" fontId="40" fillId="33" borderId="16" xfId="0" applyFont="1" applyFill="1" applyBorder="1" applyAlignment="1">
      <alignment vertical="top" wrapText="1"/>
    </xf>
    <xf numFmtId="0" fontId="40" fillId="33" borderId="18" xfId="0" applyFont="1" applyFill="1" applyBorder="1" applyAlignment="1">
      <alignment vertical="top" wrapText="1"/>
    </xf>
    <xf numFmtId="0" fontId="40" fillId="33" borderId="19" xfId="0" applyFont="1" applyFill="1" applyBorder="1" applyAlignment="1">
      <alignment vertical="top" wrapText="1"/>
    </xf>
    <xf numFmtId="0" fontId="40" fillId="33" borderId="22" xfId="0" applyFont="1" applyFill="1" applyBorder="1" applyAlignment="1">
      <alignment vertical="top" wrapText="1"/>
    </xf>
    <xf numFmtId="0" fontId="40" fillId="33" borderId="23" xfId="0" applyFont="1" applyFill="1" applyBorder="1" applyAlignment="1">
      <alignment vertical="top" wrapText="1"/>
    </xf>
    <xf numFmtId="0" fontId="40" fillId="33" borderId="24" xfId="0" applyFont="1" applyFill="1" applyBorder="1" applyAlignment="1">
      <alignment vertical="top"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Hyperlink" xfId="42" xr:uid="{00000000-000B-0000-0000-000008000000}"/>
    <cellStyle name="Incorrecto" xfId="32" builtinId="27" customBuiltin="1"/>
    <cellStyle name="Neutral" xfId="33" builtinId="28" customBuiltin="1"/>
    <cellStyle name="Normal" xfId="0" builtinId="0" customBuiltin="1"/>
    <cellStyle name="Normal 2" xfId="43" xr:uid="{B2CFAD91-9277-4916-AF1D-F598073043B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Energy generation, renewable sources</a:t>
            </a:r>
          </a:p>
        </c:rich>
      </c:tx>
      <c:layout>
        <c:manualLayout>
          <c:xMode val="edge"/>
          <c:yMode val="edge"/>
          <c:x val="0.30091929062613104"/>
          <c:y val="3.64842454394693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'Desagregaciones y grafica '!$D$10:$R$10</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'Desagregaciones y grafica '!$D$12:$R$12</c:f>
              <c:numCache>
                <c:formatCode>#,##0.000</c:formatCode>
                <c:ptCount val="15"/>
                <c:pt idx="0">
                  <c:v>8.0803589999999996</c:v>
                </c:pt>
                <c:pt idx="1">
                  <c:v>3.9399799999999998</c:v>
                </c:pt>
                <c:pt idx="2">
                  <c:v>1.131969</c:v>
                </c:pt>
                <c:pt idx="3">
                  <c:v>0.54830900000000005</c:v>
                </c:pt>
                <c:pt idx="4">
                  <c:v>0.31988299999999997</c:v>
                </c:pt>
                <c:pt idx="5">
                  <c:v>0.127718</c:v>
                </c:pt>
                <c:pt idx="6">
                  <c:v>7.5423000000000004E-2</c:v>
                </c:pt>
                <c:pt idx="7">
                  <c:v>2.8714E-2</c:v>
                </c:pt>
                <c:pt idx="8">
                  <c:v>0.45488299999999998</c:v>
                </c:pt>
                <c:pt idx="9">
                  <c:v>2.9263000000000001E-2</c:v>
                </c:pt>
                <c:pt idx="10">
                  <c:v>0.27835399999999999</c:v>
                </c:pt>
                <c:pt idx="11">
                  <c:v>5.8799999999999998E-2</c:v>
                </c:pt>
                <c:pt idx="12">
                  <c:v>3.3693369999999998</c:v>
                </c:pt>
                <c:pt idx="13">
                  <c:v>3.9792230000000002</c:v>
                </c:pt>
                <c:pt idx="14">
                  <c:v>0.72247799999999995</c:v>
                </c:pt>
              </c:numCache>
            </c:numRef>
          </c:val>
          <c:smooth val="0"/>
          <c:extLst>
            <c:ext xmlns:c16="http://schemas.microsoft.com/office/drawing/2014/chart" uri="{C3380CC4-5D6E-409C-BE32-E72D297353CC}">
              <c16:uniqueId val="{00000000-B3A4-4D7C-9352-504ECE279F26}"/>
            </c:ext>
          </c:extLst>
        </c:ser>
        <c:dLbls>
          <c:dLblPos val="t"/>
          <c:showLegendKey val="0"/>
          <c:showVal val="1"/>
          <c:showCatName val="0"/>
          <c:showSerName val="0"/>
          <c:showPercent val="0"/>
          <c:showBubbleSize val="0"/>
        </c:dLbls>
        <c:smooth val="0"/>
        <c:axId val="681424671"/>
        <c:axId val="681424255"/>
      </c:lineChart>
      <c:catAx>
        <c:axId val="68142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681424255"/>
        <c:crosses val="autoZero"/>
        <c:auto val="1"/>
        <c:lblAlgn val="ctr"/>
        <c:lblOffset val="100"/>
        <c:noMultiLvlLbl val="0"/>
      </c:catAx>
      <c:valAx>
        <c:axId val="681424255"/>
        <c:scaling>
          <c:orientation val="minMax"/>
        </c:scaling>
        <c:delete val="0"/>
        <c:axPos val="l"/>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681424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Desarrollo de energia renovable</a:t>
            </a:r>
          </a:p>
          <a:p>
            <a:pPr>
              <a:defRPr/>
            </a:pPr>
            <a:r>
              <a:rPr lang="en-US"/>
              <a:t>en Millones de 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lineChart>
        <c:grouping val="standard"/>
        <c:varyColors val="0"/>
        <c:ser>
          <c:idx val="0"/>
          <c:order val="0"/>
          <c:tx>
            <c:strRef>
              <c:f>' AOD GRAFICA '!$A$14</c:f>
              <c:strCache>
                <c:ptCount val="1"/>
                <c:pt idx="0">
                  <c:v>Total desarrollo de energia</c:v>
                </c:pt>
              </c:strCache>
            </c:strRef>
          </c:tx>
          <c:spPr>
            <a:ln w="28575" cap="rnd">
              <a:solidFill>
                <a:schemeClr val="accent1"/>
              </a:solidFill>
              <a:round/>
            </a:ln>
            <a:effectLst/>
          </c:spPr>
          <c:marker>
            <c:symbol val="none"/>
          </c:marker>
          <c:dLbls>
            <c:dLbl>
              <c:idx val="0"/>
              <c:layout>
                <c:manualLayout>
                  <c:x val="-4.4786558108046515E-3"/>
                  <c:y val="-2.02056613581159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11-47CB-810A-AE717FBB0A3C}"/>
                </c:ext>
              </c:extLst>
            </c:dLbl>
            <c:dLbl>
              <c:idx val="1"/>
              <c:layout>
                <c:manualLayout>
                  <c:x val="3.3589918581034884E-3"/>
                  <c:y val="-1.44326152557971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11-47CB-810A-AE717FBB0A3C}"/>
                </c:ext>
              </c:extLst>
            </c:dLbl>
            <c:dLbl>
              <c:idx val="2"/>
              <c:layout>
                <c:manualLayout>
                  <c:x val="-4.1053870674558672E-17"/>
                  <c:y val="-2.02056613581159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11-47CB-810A-AE717FBB0A3C}"/>
                </c:ext>
              </c:extLst>
            </c:dLbl>
            <c:dLbl>
              <c:idx val="4"/>
              <c:layout>
                <c:manualLayout>
                  <c:x val="3.3589918581034884E-3"/>
                  <c:y val="-3.1751753562753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11-47CB-810A-AE717FBB0A3C}"/>
                </c:ext>
              </c:extLst>
            </c:dLbl>
            <c:dLbl>
              <c:idx val="5"/>
              <c:layout>
                <c:manualLayout>
                  <c:x val="4.4786558108046515E-3"/>
                  <c:y val="-3.4638276613912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11-47CB-810A-AE717FBB0A3C}"/>
                </c:ext>
              </c:extLst>
            </c:dLbl>
            <c:dLbl>
              <c:idx val="6"/>
              <c:layout>
                <c:manualLayout>
                  <c:x val="3.3589918581034064E-3"/>
                  <c:y val="-3.46382766139129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F11-47CB-810A-AE717FBB0A3C}"/>
                </c:ext>
              </c:extLst>
            </c:dLbl>
            <c:dLbl>
              <c:idx val="7"/>
              <c:layout>
                <c:manualLayout>
                  <c:x val="1.1196639527011629E-3"/>
                  <c:y val="-3.175175356275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F11-47CB-810A-AE717FBB0A3C}"/>
                </c:ext>
              </c:extLst>
            </c:dLbl>
            <c:dLbl>
              <c:idx val="8"/>
              <c:layout>
                <c:manualLayout>
                  <c:x val="0"/>
                  <c:y val="-3.1751753562753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F11-47CB-810A-AE717FBB0A3C}"/>
                </c:ext>
              </c:extLst>
            </c:dLbl>
            <c:dLbl>
              <c:idx val="9"/>
              <c:layout>
                <c:manualLayout>
                  <c:x val="-3.3589918581034884E-3"/>
                  <c:y val="-3.7524799665072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F11-47CB-810A-AE717FBB0A3C}"/>
                </c:ext>
              </c:extLst>
            </c:dLbl>
            <c:dLbl>
              <c:idx val="10"/>
              <c:layout>
                <c:manualLayout>
                  <c:x val="-1.1196639527011629E-3"/>
                  <c:y val="-1.7319138306956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F11-47CB-810A-AE717FBB0A3C}"/>
                </c:ext>
              </c:extLst>
            </c:dLbl>
            <c:dLbl>
              <c:idx val="11"/>
              <c:layout>
                <c:manualLayout>
                  <c:x val="-5.5983197635058966E-3"/>
                  <c:y val="-3.75247996650724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11-47CB-810A-AE717FBB0A3C}"/>
                </c:ext>
              </c:extLst>
            </c:dLbl>
            <c:dLbl>
              <c:idx val="12"/>
              <c:layout>
                <c:manualLayout>
                  <c:x val="0"/>
                  <c:y val="-2.59787074604348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11-47CB-810A-AE717FBB0A3C}"/>
                </c:ext>
              </c:extLst>
            </c:dLbl>
            <c:dLbl>
              <c:idx val="14"/>
              <c:layout>
                <c:manualLayout>
                  <c:x val="-2.1273615101322092E-2"/>
                  <c:y val="-2.8865230511594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11-47CB-810A-AE717FBB0A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AOD GRAFICA '!$B$13:$Q$13</c:f>
              <c:strCach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strCache>
            </c:strRef>
          </c:cat>
          <c:val>
            <c:numRef>
              <c:f>' AOD GRAFICA '!$B$14:$Q$14</c:f>
              <c:numCache>
                <c:formatCode>0.00</c:formatCode>
                <c:ptCount val="16"/>
                <c:pt idx="0">
                  <c:v>5.3724000000000001E-2</c:v>
                </c:pt>
                <c:pt idx="1">
                  <c:v>1.9347E-2</c:v>
                </c:pt>
                <c:pt idx="2">
                  <c:v>8.0809999999999995</c:v>
                </c:pt>
                <c:pt idx="3">
                  <c:v>3.94</c:v>
                </c:pt>
                <c:pt idx="4">
                  <c:v>1.1296219999999999</c:v>
                </c:pt>
                <c:pt idx="5">
                  <c:v>0.54820000000000002</c:v>
                </c:pt>
                <c:pt idx="6">
                  <c:v>0.32013799999999998</c:v>
                </c:pt>
                <c:pt idx="7">
                  <c:v>0.127</c:v>
                </c:pt>
                <c:pt idx="8">
                  <c:v>0.11080999999999999</c:v>
                </c:pt>
                <c:pt idx="9">
                  <c:v>2.9000000000000001E-2</c:v>
                </c:pt>
                <c:pt idx="10">
                  <c:v>0.45499999999999996</c:v>
                </c:pt>
                <c:pt idx="11">
                  <c:v>2.8999999999999998E-2</c:v>
                </c:pt>
                <c:pt idx="12">
                  <c:v>0.27899999999999997</c:v>
                </c:pt>
                <c:pt idx="13">
                  <c:v>5.8999999999999997E-2</c:v>
                </c:pt>
                <c:pt idx="14">
                  <c:v>3.3694410000000001</c:v>
                </c:pt>
                <c:pt idx="15">
                  <c:v>3.9789999999999996</c:v>
                </c:pt>
              </c:numCache>
            </c:numRef>
          </c:val>
          <c:smooth val="0"/>
          <c:extLst>
            <c:ext xmlns:c16="http://schemas.microsoft.com/office/drawing/2014/chart" uri="{C3380CC4-5D6E-409C-BE32-E72D297353CC}">
              <c16:uniqueId val="{00000000-6F11-47CB-810A-AE717FBB0A3C}"/>
            </c:ext>
          </c:extLst>
        </c:ser>
        <c:dLbls>
          <c:showLegendKey val="0"/>
          <c:showVal val="0"/>
          <c:showCatName val="0"/>
          <c:showSerName val="0"/>
          <c:showPercent val="0"/>
          <c:showBubbleSize val="0"/>
        </c:dLbls>
        <c:smooth val="0"/>
        <c:axId val="522928792"/>
        <c:axId val="522926992"/>
      </c:lineChart>
      <c:catAx>
        <c:axId val="522928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22926992"/>
        <c:crosses val="autoZero"/>
        <c:auto val="1"/>
        <c:lblAlgn val="ctr"/>
        <c:lblOffset val="100"/>
        <c:noMultiLvlLbl val="0"/>
      </c:catAx>
      <c:valAx>
        <c:axId val="522926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522928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Energy generation, renewable sources</a:t>
            </a:r>
          </a:p>
        </c:rich>
      </c:tx>
      <c:layout>
        <c:manualLayout>
          <c:xMode val="edge"/>
          <c:yMode val="edge"/>
          <c:x val="0.30091929062613104"/>
          <c:y val="3.64842454394693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'Desagregaciones y grafica '!$D$10:$R$10</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'Desagregaciones y grafica '!$D$12:$R$12</c:f>
              <c:numCache>
                <c:formatCode>#,##0.000</c:formatCode>
                <c:ptCount val="15"/>
                <c:pt idx="0">
                  <c:v>8.0803589999999996</c:v>
                </c:pt>
                <c:pt idx="1">
                  <c:v>3.9399799999999998</c:v>
                </c:pt>
                <c:pt idx="2">
                  <c:v>1.131969</c:v>
                </c:pt>
                <c:pt idx="3">
                  <c:v>0.54830900000000005</c:v>
                </c:pt>
                <c:pt idx="4">
                  <c:v>0.31988299999999997</c:v>
                </c:pt>
                <c:pt idx="5">
                  <c:v>0.127718</c:v>
                </c:pt>
                <c:pt idx="6">
                  <c:v>7.5423000000000004E-2</c:v>
                </c:pt>
                <c:pt idx="7">
                  <c:v>2.8714E-2</c:v>
                </c:pt>
                <c:pt idx="8">
                  <c:v>0.45488299999999998</c:v>
                </c:pt>
                <c:pt idx="9">
                  <c:v>2.9263000000000001E-2</c:v>
                </c:pt>
                <c:pt idx="10">
                  <c:v>0.27835399999999999</c:v>
                </c:pt>
                <c:pt idx="11">
                  <c:v>5.8799999999999998E-2</c:v>
                </c:pt>
                <c:pt idx="12">
                  <c:v>3.3693369999999998</c:v>
                </c:pt>
                <c:pt idx="13">
                  <c:v>3.9792230000000002</c:v>
                </c:pt>
                <c:pt idx="14">
                  <c:v>0.72247799999999995</c:v>
                </c:pt>
              </c:numCache>
            </c:numRef>
          </c:val>
          <c:smooth val="0"/>
          <c:extLst>
            <c:ext xmlns:c16="http://schemas.microsoft.com/office/drawing/2014/chart" uri="{C3380CC4-5D6E-409C-BE32-E72D297353CC}">
              <c16:uniqueId val="{00000000-1C65-45B0-B38B-ECCB6EDD750B}"/>
            </c:ext>
          </c:extLst>
        </c:ser>
        <c:dLbls>
          <c:dLblPos val="t"/>
          <c:showLegendKey val="0"/>
          <c:showVal val="1"/>
          <c:showCatName val="0"/>
          <c:showSerName val="0"/>
          <c:showPercent val="0"/>
          <c:showBubbleSize val="0"/>
        </c:dLbls>
        <c:smooth val="0"/>
        <c:axId val="681424671"/>
        <c:axId val="681424255"/>
      </c:lineChart>
      <c:catAx>
        <c:axId val="681424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681424255"/>
        <c:crosses val="autoZero"/>
        <c:auto val="1"/>
        <c:lblAlgn val="ctr"/>
        <c:lblOffset val="100"/>
        <c:noMultiLvlLbl val="0"/>
      </c:catAx>
      <c:valAx>
        <c:axId val="681424255"/>
        <c:scaling>
          <c:orientation val="minMax"/>
        </c:scaling>
        <c:delete val="0"/>
        <c:axPos val="l"/>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681424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Energy generation, renewable sources - multiple technologies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5.1754057370047679E-2"/>
          <c:y val="0.13219954809646298"/>
          <c:w val="0.93404475919799967"/>
          <c:h val="0.79075658315451403"/>
        </c:manualLayout>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'Generacion energia '!$D$11:$R$11</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'Generacion energia '!$D$12:$R$12</c:f>
              <c:numCache>
                <c:formatCode>#,##0.000</c:formatCode>
                <c:ptCount val="15"/>
                <c:pt idx="0">
                  <c:v>7.783E-3</c:v>
                </c:pt>
                <c:pt idx="1">
                  <c:v>2.127767</c:v>
                </c:pt>
                <c:pt idx="2">
                  <c:v>0.95273399999999997</c:v>
                </c:pt>
                <c:pt idx="3">
                  <c:v>1.8109E-2</c:v>
                </c:pt>
                <c:pt idx="4">
                  <c:v>0.306508</c:v>
                </c:pt>
                <c:pt idx="5">
                  <c:v>1.5395000000000001E-2</c:v>
                </c:pt>
                <c:pt idx="6">
                  <c:v>5.4306E-2</c:v>
                </c:pt>
                <c:pt idx="7">
                  <c:v>2.8714E-2</c:v>
                </c:pt>
                <c:pt idx="8">
                  <c:v>9.9362000000000006E-2</c:v>
                </c:pt>
                <c:pt idx="9">
                  <c:v>2.6432000000000001E-2</c:v>
                </c:pt>
                <c:pt idx="10">
                  <c:v>2.1805000000000001E-2</c:v>
                </c:pt>
                <c:pt idx="11">
                  <c:v>5.8799999999999998E-2</c:v>
                </c:pt>
                <c:pt idx="12">
                  <c:v>3.3348749999999998</c:v>
                </c:pt>
                <c:pt idx="13">
                  <c:v>3.00604</c:v>
                </c:pt>
                <c:pt idx="14">
                  <c:v>0.46235599999999999</c:v>
                </c:pt>
              </c:numCache>
            </c:numRef>
          </c:val>
          <c:smooth val="0"/>
          <c:extLst>
            <c:ext xmlns:c16="http://schemas.microsoft.com/office/drawing/2014/chart" uri="{C3380CC4-5D6E-409C-BE32-E72D297353CC}">
              <c16:uniqueId val="{00000000-7DDF-4320-978C-4A2FC6C3D718}"/>
            </c:ext>
          </c:extLst>
        </c:ser>
        <c:dLbls>
          <c:dLblPos val="t"/>
          <c:showLegendKey val="0"/>
          <c:showVal val="1"/>
          <c:showCatName val="0"/>
          <c:showSerName val="0"/>
          <c:showPercent val="0"/>
          <c:showBubbleSize val="0"/>
        </c:dLbls>
        <c:smooth val="0"/>
        <c:axId val="1868775855"/>
        <c:axId val="1868776271"/>
      </c:lineChart>
      <c:catAx>
        <c:axId val="1868775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868776271"/>
        <c:crosses val="autoZero"/>
        <c:auto val="1"/>
        <c:lblAlgn val="ctr"/>
        <c:lblOffset val="100"/>
        <c:noMultiLvlLbl val="0"/>
      </c:catAx>
      <c:valAx>
        <c:axId val="1868776271"/>
        <c:scaling>
          <c:orientation val="minMax"/>
        </c:scaling>
        <c:delete val="0"/>
        <c:axPos val="l"/>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868775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Candara" panose="020E0502030303020204" pitchFamily="34" charset="0"/>
              </a:rPr>
              <a:t>AOD</a:t>
            </a:r>
            <a:r>
              <a:rPr lang="en-US" sz="1200" baseline="0">
                <a:latin typeface="Candara" panose="020E0502030303020204" pitchFamily="34" charset="0"/>
              </a:rPr>
              <a:t> Centrales hidroelectricas en millones de USD</a:t>
            </a:r>
            <a:endParaRPr lang="en-US" sz="1200">
              <a:latin typeface="Candara" panose="020E0502030303020204" pitchFamily="34" charset="0"/>
            </a:endParaRPr>
          </a:p>
        </c:rich>
      </c:tx>
      <c:layout>
        <c:manualLayout>
          <c:xMode val="edge"/>
          <c:yMode val="edge"/>
          <c:x val="0.22828767933366545"/>
          <c:y val="4.4384121928193541E-2"/>
        </c:manualLayout>
      </c:layout>
      <c:overlay val="0"/>
      <c:spPr>
        <a:noFill/>
        <a:ln w="25400">
          <a:noFill/>
        </a:ln>
      </c:spPr>
    </c:title>
    <c:autoTitleDeleted val="0"/>
    <c:plotArea>
      <c:layout/>
      <c:lineChart>
        <c:grouping val="standard"/>
        <c:varyColors val="0"/>
        <c:ser>
          <c:idx val="0"/>
          <c:order val="0"/>
          <c:tx>
            <c:strRef>
              <c:f>'Centrales Hidroelectricas'!$A$11</c:f>
              <c:strCache>
                <c:ptCount val="1"/>
                <c:pt idx="0">
                  <c:v>Guatemala</c:v>
                </c:pt>
              </c:strCache>
            </c:strRef>
          </c:tx>
          <c:spPr>
            <a:ln w="28575" cap="rnd">
              <a:solidFill>
                <a:schemeClr val="accent1"/>
              </a:solidFill>
              <a:round/>
            </a:ln>
            <a:effectLst/>
          </c:spPr>
          <c:marker>
            <c:symbol val="none"/>
          </c:marker>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'Centrales Hidroelectricas'!$D$10:$R$10</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'Centrales Hidroelectricas'!$D$11:$R$11</c:f>
              <c:numCache>
                <c:formatCode>#,##0.000_ ;\-#,##0.000\ </c:formatCode>
                <c:ptCount val="15"/>
                <c:pt idx="0">
                  <c:v>7.9219999999999997</c:v>
                </c:pt>
                <c:pt idx="1">
                  <c:v>1.4810000000000001</c:v>
                </c:pt>
                <c:pt idx="2">
                  <c:v>0.14399999999999999</c:v>
                </c:pt>
                <c:pt idx="3">
                  <c:v>0.5302</c:v>
                </c:pt>
                <c:pt idx="4">
                  <c:v>0</c:v>
                </c:pt>
                <c:pt idx="5">
                  <c:v>0</c:v>
                </c:pt>
                <c:pt idx="6">
                  <c:v>0</c:v>
                </c:pt>
                <c:pt idx="7">
                  <c:v>0</c:v>
                </c:pt>
                <c:pt idx="8">
                  <c:v>0</c:v>
                </c:pt>
                <c:pt idx="9">
                  <c:v>3.0000000000000001E-3</c:v>
                </c:pt>
                <c:pt idx="10">
                  <c:v>0.183</c:v>
                </c:pt>
                <c:pt idx="11">
                  <c:v>0</c:v>
                </c:pt>
                <c:pt idx="12">
                  <c:v>0</c:v>
                </c:pt>
                <c:pt idx="13">
                  <c:v>0.97299999999999998</c:v>
                </c:pt>
                <c:pt idx="14">
                  <c:v>0</c:v>
                </c:pt>
              </c:numCache>
            </c:numRef>
          </c:val>
          <c:smooth val="0"/>
          <c:extLst>
            <c:ext xmlns:c16="http://schemas.microsoft.com/office/drawing/2014/chart" uri="{C3380CC4-5D6E-409C-BE32-E72D297353CC}">
              <c16:uniqueId val="{00000000-2A44-4EB7-88F6-0CF75171631F}"/>
            </c:ext>
          </c:extLst>
        </c:ser>
        <c:dLbls>
          <c:showLegendKey val="0"/>
          <c:showVal val="0"/>
          <c:showCatName val="0"/>
          <c:showSerName val="0"/>
          <c:showPercent val="0"/>
          <c:showBubbleSize val="0"/>
        </c:dLbls>
        <c:smooth val="0"/>
        <c:axId val="1518669071"/>
        <c:axId val="1"/>
      </c:lineChart>
      <c:catAx>
        <c:axId val="151866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
        <c:crosses val="autoZero"/>
        <c:auto val="1"/>
        <c:lblAlgn val="ctr"/>
        <c:lblOffset val="100"/>
        <c:noMultiLvlLbl val="0"/>
      </c:catAx>
      <c:valAx>
        <c:axId val="1"/>
        <c:scaling>
          <c:orientation val="minMax"/>
        </c:scaling>
        <c:delete val="1"/>
        <c:axPos val="l"/>
        <c:numFmt formatCode="#,##0.000_ ;\-#,##0.000\ " sourceLinked="1"/>
        <c:majorTickMark val="out"/>
        <c:minorTickMark val="none"/>
        <c:tickLblPos val="nextTo"/>
        <c:crossAx val="151866907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AOD</a:t>
            </a:r>
            <a:r>
              <a:rPr lang="es-GT" baseline="0"/>
              <a:t> Energia solar en millones de USD</a:t>
            </a:r>
            <a:endParaRPr lang="es-GT"/>
          </a:p>
        </c:rich>
      </c:tx>
      <c:overlay val="0"/>
      <c:spPr>
        <a:noFill/>
        <a:ln w="25400">
          <a:noFill/>
        </a:ln>
      </c:spPr>
    </c:title>
    <c:autoTitleDeleted val="0"/>
    <c:plotArea>
      <c:layout/>
      <c:lineChart>
        <c:grouping val="standard"/>
        <c:varyColors val="0"/>
        <c:ser>
          <c:idx val="0"/>
          <c:order val="0"/>
          <c:tx>
            <c:strRef>
              <c:f>'Energia solar'!$A$11</c:f>
              <c:strCache>
                <c:ptCount val="1"/>
                <c:pt idx="0">
                  <c:v>Guatemala</c:v>
                </c:pt>
              </c:strCache>
            </c:strRef>
          </c:tx>
          <c:spPr>
            <a:ln w="28575" cap="rnd">
              <a:solidFill>
                <a:schemeClr val="accent1"/>
              </a:solidFill>
              <a:round/>
            </a:ln>
            <a:effectLst/>
          </c:spPr>
          <c:marker>
            <c:symbol val="none"/>
          </c:marker>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'Energia solar'!$D$10:$R$10</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'Energia solar'!$D$11:$R$11</c:f>
              <c:numCache>
                <c:formatCode>#,##0.000_ ;\-#,##0.000\ </c:formatCode>
                <c:ptCount val="15"/>
                <c:pt idx="0">
                  <c:v>0.151</c:v>
                </c:pt>
                <c:pt idx="1">
                  <c:v>0.33100000000000002</c:v>
                </c:pt>
                <c:pt idx="2">
                  <c:v>0</c:v>
                </c:pt>
                <c:pt idx="3">
                  <c:v>0</c:v>
                </c:pt>
                <c:pt idx="4">
                  <c:v>1.3138E-2</c:v>
                </c:pt>
                <c:pt idx="5">
                  <c:v>0.112</c:v>
                </c:pt>
                <c:pt idx="6">
                  <c:v>1.6809999999999999E-2</c:v>
                </c:pt>
                <c:pt idx="7">
                  <c:v>0</c:v>
                </c:pt>
                <c:pt idx="8">
                  <c:v>0</c:v>
                </c:pt>
                <c:pt idx="9">
                  <c:v>0</c:v>
                </c:pt>
                <c:pt idx="10">
                  <c:v>7.3999999999999996E-2</c:v>
                </c:pt>
                <c:pt idx="11">
                  <c:v>0</c:v>
                </c:pt>
                <c:pt idx="12">
                  <c:v>3.4440999999999999E-2</c:v>
                </c:pt>
                <c:pt idx="13">
                  <c:v>0</c:v>
                </c:pt>
                <c:pt idx="14">
                  <c:v>0.26</c:v>
                </c:pt>
              </c:numCache>
            </c:numRef>
          </c:val>
          <c:smooth val="0"/>
          <c:extLst>
            <c:ext xmlns:c16="http://schemas.microsoft.com/office/drawing/2014/chart" uri="{C3380CC4-5D6E-409C-BE32-E72D297353CC}">
              <c16:uniqueId val="{00000000-3B0F-4EA7-8EDB-E28EB24AE64B}"/>
            </c:ext>
          </c:extLst>
        </c:ser>
        <c:dLbls>
          <c:showLegendKey val="0"/>
          <c:showVal val="0"/>
          <c:showCatName val="0"/>
          <c:showSerName val="0"/>
          <c:showPercent val="0"/>
          <c:showBubbleSize val="0"/>
        </c:dLbls>
        <c:smooth val="0"/>
        <c:axId val="1518668671"/>
        <c:axId val="1"/>
      </c:lineChart>
      <c:catAx>
        <c:axId val="1518668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
        <c:crosses val="autoZero"/>
        <c:auto val="1"/>
        <c:lblAlgn val="ctr"/>
        <c:lblOffset val="100"/>
        <c:noMultiLvlLbl val="0"/>
      </c:catAx>
      <c:valAx>
        <c:axId val="1"/>
        <c:scaling>
          <c:orientation val="minMax"/>
        </c:scaling>
        <c:delete val="1"/>
        <c:axPos val="l"/>
        <c:numFmt formatCode="#,##0.000_ ;\-#,##0.000\ " sourceLinked="1"/>
        <c:majorTickMark val="out"/>
        <c:minorTickMark val="none"/>
        <c:tickLblPos val="nextTo"/>
        <c:crossAx val="151866867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27748113695441E-2"/>
          <c:y val="3.1733435146853339E-2"/>
          <c:w val="0.92373349590544329"/>
          <c:h val="0.89147714892825947"/>
        </c:manualLayout>
      </c:layout>
      <c:lineChart>
        <c:grouping val="standard"/>
        <c:varyColors val="0"/>
        <c:ser>
          <c:idx val="0"/>
          <c:order val="0"/>
          <c:tx>
            <c:strRef>
              <c:f>'Energia geotermica'!$A$11</c:f>
              <c:strCache>
                <c:ptCount val="1"/>
                <c:pt idx="0">
                  <c:v>Guatemala</c:v>
                </c:pt>
              </c:strCache>
            </c:strRef>
          </c:tx>
          <c:spPr>
            <a:ln w="28575" cap="rnd">
              <a:solidFill>
                <a:schemeClr val="accent1"/>
              </a:solidFill>
              <a:round/>
            </a:ln>
            <a:effectLst/>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'Energia geotermica'!$D$10:$Q$10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'Energia geotermica'!$D$11:$Q$11</c:f>
              <c:numCache>
                <c:formatCode>#,##0.00_ ;\-#,##0.00\ </c:formatCode>
                <c:ptCount val="14"/>
                <c:pt idx="0">
                  <c:v>0</c:v>
                </c:pt>
                <c:pt idx="1">
                  <c:v>0</c:v>
                </c:pt>
                <c:pt idx="2">
                  <c:v>0</c:v>
                </c:pt>
                <c:pt idx="3">
                  <c:v>0</c:v>
                </c:pt>
                <c:pt idx="4">
                  <c:v>0</c:v>
                </c:pt>
                <c:pt idx="5">
                  <c:v>0</c:v>
                </c:pt>
                <c:pt idx="6">
                  <c:v>0</c:v>
                </c:pt>
                <c:pt idx="7">
                  <c:v>0</c:v>
                </c:pt>
                <c:pt idx="8" formatCode="#,##0.000_ ;\-#,##0.000\ ">
                  <c:v>0.35599999999999998</c:v>
                </c:pt>
                <c:pt idx="9">
                  <c:v>0</c:v>
                </c:pt>
                <c:pt idx="10">
                  <c:v>0</c:v>
                </c:pt>
                <c:pt idx="11">
                  <c:v>0</c:v>
                </c:pt>
                <c:pt idx="12">
                  <c:v>0</c:v>
                </c:pt>
                <c:pt idx="13">
                  <c:v>0</c:v>
                </c:pt>
              </c:numCache>
            </c:numRef>
          </c:val>
          <c:smooth val="0"/>
          <c:extLst>
            <c:ext xmlns:c16="http://schemas.microsoft.com/office/drawing/2014/chart" uri="{C3380CC4-5D6E-409C-BE32-E72D297353CC}">
              <c16:uniqueId val="{00000000-0C7D-4CF0-AB3B-D49D7F6C913A}"/>
            </c:ext>
          </c:extLst>
        </c:ser>
        <c:dLbls>
          <c:dLblPos val="t"/>
          <c:showLegendKey val="0"/>
          <c:showVal val="1"/>
          <c:showCatName val="0"/>
          <c:showSerName val="0"/>
          <c:showPercent val="0"/>
          <c:showBubbleSize val="0"/>
        </c:dLbls>
        <c:smooth val="0"/>
        <c:axId val="1518667871"/>
        <c:axId val="1"/>
      </c:lineChart>
      <c:catAx>
        <c:axId val="1518667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
        <c:crosses val="autoZero"/>
        <c:auto val="1"/>
        <c:lblAlgn val="ctr"/>
        <c:lblOffset val="100"/>
        <c:noMultiLvlLbl val="0"/>
      </c:catAx>
      <c:valAx>
        <c:axId val="1"/>
        <c:scaling>
          <c:orientation val="minMax"/>
        </c:scaling>
        <c:delete val="0"/>
        <c:axPos val="l"/>
        <c:numFmt formatCode="#,##0.00_ ;\-#,##0.0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51866787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'Centrales eléctricas'!$A$11</c:f>
              <c:strCache>
                <c:ptCount val="1"/>
                <c:pt idx="0">
                  <c:v>Guatemala</c:v>
                </c:pt>
              </c:strCache>
            </c:strRef>
          </c:tx>
          <c:spPr>
            <a:ln w="28575" cap="rnd">
              <a:solidFill>
                <a:schemeClr val="accent1"/>
              </a:solidFill>
              <a:round/>
            </a:ln>
            <a:effectLst/>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'Centrales eléctricas'!$D$10:$Q$10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'Centrales eléctricas'!$D$11:$Q$11</c:f>
              <c:numCache>
                <c:formatCode>#,##0.00_ ;\-#,##0.00\ </c:formatCode>
                <c:ptCount val="14"/>
                <c:pt idx="0">
                  <c:v>0</c:v>
                </c:pt>
                <c:pt idx="1">
                  <c:v>0</c:v>
                </c:pt>
                <c:pt idx="2" formatCode="#,##0.000_ ;\-#,##0.000\ ">
                  <c:v>3.5000000000000003E-2</c:v>
                </c:pt>
                <c:pt idx="3">
                  <c:v>0</c:v>
                </c:pt>
                <c:pt idx="4">
                  <c:v>0</c:v>
                </c:pt>
                <c:pt idx="5">
                  <c:v>0</c:v>
                </c:pt>
                <c:pt idx="6" formatCode="#,##0.000_ ;\-#,##0.000\ ">
                  <c:v>4.0000000000000001E-3</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80F1-4B37-9132-C1EE34D4E2EC}"/>
            </c:ext>
          </c:extLst>
        </c:ser>
        <c:dLbls>
          <c:dLblPos val="t"/>
          <c:showLegendKey val="0"/>
          <c:showVal val="1"/>
          <c:showCatName val="0"/>
          <c:showSerName val="0"/>
          <c:showPercent val="0"/>
          <c:showBubbleSize val="0"/>
        </c:dLbls>
        <c:smooth val="0"/>
        <c:axId val="1518667071"/>
        <c:axId val="1"/>
      </c:lineChart>
      <c:catAx>
        <c:axId val="151866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
        <c:crosses val="autoZero"/>
        <c:auto val="1"/>
        <c:lblAlgn val="ctr"/>
        <c:lblOffset val="100"/>
        <c:noMultiLvlLbl val="0"/>
      </c:catAx>
      <c:valAx>
        <c:axId val="1"/>
        <c:scaling>
          <c:orientation val="minMax"/>
        </c:scaling>
        <c:delete val="0"/>
        <c:axPos val="l"/>
        <c:numFmt formatCode="#,##0.00_ ;\-#,##0.00\ "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51866707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43294</xdr:colOff>
      <xdr:row>6</xdr:row>
      <xdr:rowOff>66675</xdr:rowOff>
    </xdr:from>
    <xdr:to>
      <xdr:col>1</xdr:col>
      <xdr:colOff>8953499</xdr:colOff>
      <xdr:row>6</xdr:row>
      <xdr:rowOff>4324350</xdr:rowOff>
    </xdr:to>
    <xdr:graphicFrame macro="">
      <xdr:nvGraphicFramePr>
        <xdr:cNvPr id="5" name="Gráfico 4">
          <a:extLst>
            <a:ext uri="{FF2B5EF4-FFF2-40B4-BE49-F238E27FC236}">
              <a16:creationId xmlns:a16="http://schemas.microsoft.com/office/drawing/2014/main" id="{37E6A37C-D291-4308-8320-DAC22B634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166686</xdr:colOff>
      <xdr:row>14</xdr:row>
      <xdr:rowOff>156368</xdr:rowOff>
    </xdr:from>
    <xdr:to>
      <xdr:col>15</xdr:col>
      <xdr:colOff>238125</xdr:colOff>
      <xdr:row>42</xdr:row>
      <xdr:rowOff>111125</xdr:rowOff>
    </xdr:to>
    <xdr:graphicFrame macro="">
      <xdr:nvGraphicFramePr>
        <xdr:cNvPr id="2" name="Gráfico 1">
          <a:extLst>
            <a:ext uri="{FF2B5EF4-FFF2-40B4-BE49-F238E27FC236}">
              <a16:creationId xmlns:a16="http://schemas.microsoft.com/office/drawing/2014/main" id="{2C2F291B-0D68-6E09-5257-DD23351070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4</xdr:row>
      <xdr:rowOff>142874</xdr:rowOff>
    </xdr:from>
    <xdr:to>
      <xdr:col>23</xdr:col>
      <xdr:colOff>150813</xdr:colOff>
      <xdr:row>7</xdr:row>
      <xdr:rowOff>55561</xdr:rowOff>
    </xdr:to>
    <xdr:sp macro="" textlink="">
      <xdr:nvSpPr>
        <xdr:cNvPr id="3" name="Bocadillo: rectángulo 2">
          <a:extLst>
            <a:ext uri="{FF2B5EF4-FFF2-40B4-BE49-F238E27FC236}">
              <a16:creationId xmlns:a16="http://schemas.microsoft.com/office/drawing/2014/main" id="{89D5740B-86BF-44AA-850E-C8156CB859F5}"/>
            </a:ext>
          </a:extLst>
        </xdr:cNvPr>
        <xdr:cNvSpPr/>
      </xdr:nvSpPr>
      <xdr:spPr>
        <a:xfrm>
          <a:off x="14938375" y="896937"/>
          <a:ext cx="2436813" cy="769937"/>
        </a:xfrm>
        <a:prstGeom prst="wedgeRectCallout">
          <a:avLst>
            <a:gd name="adj1" fmla="val -73128"/>
            <a:gd name="adj2" fmla="val 16632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las desagregaciones</a:t>
          </a:r>
          <a:r>
            <a:rPr lang="es-GT" sz="1050" b="1" baseline="0">
              <a:solidFill>
                <a:srgbClr val="000000"/>
              </a:solidFill>
              <a:effectLst/>
              <a:ea typeface="Calibri" panose="020F0502020204030204" pitchFamily="34" charset="0"/>
              <a:cs typeface="Times New Roman" panose="02020603050405020304" pitchFamily="18" charset="0"/>
            </a:rPr>
            <a:t> </a:t>
          </a:r>
          <a:r>
            <a:rPr lang="es-GT" sz="1050" b="1">
              <a:solidFill>
                <a:srgbClr val="000000"/>
              </a:solidFill>
              <a:effectLst/>
              <a:ea typeface="Calibri" panose="020F0502020204030204" pitchFamily="34" charset="0"/>
              <a:cs typeface="Times New Roman" panose="02020603050405020304" pitchFamily="18" charset="0"/>
            </a:rPr>
            <a:t>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485774</xdr:colOff>
      <xdr:row>18</xdr:row>
      <xdr:rowOff>38099</xdr:rowOff>
    </xdr:from>
    <xdr:to>
      <xdr:col>11</xdr:col>
      <xdr:colOff>695324</xdr:colOff>
      <xdr:row>45</xdr:row>
      <xdr:rowOff>114299</xdr:rowOff>
    </xdr:to>
    <xdr:graphicFrame macro="">
      <xdr:nvGraphicFramePr>
        <xdr:cNvPr id="3" name="Gráfico 2">
          <a:extLst>
            <a:ext uri="{FF2B5EF4-FFF2-40B4-BE49-F238E27FC236}">
              <a16:creationId xmlns:a16="http://schemas.microsoft.com/office/drawing/2014/main" id="{E7C80A8B-FA9C-46C3-A717-21B37ABDF0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82549</xdr:colOff>
      <xdr:row>13</xdr:row>
      <xdr:rowOff>39687</xdr:rowOff>
    </xdr:from>
    <xdr:to>
      <xdr:col>11</xdr:col>
      <xdr:colOff>511174</xdr:colOff>
      <xdr:row>32</xdr:row>
      <xdr:rowOff>127000</xdr:rowOff>
    </xdr:to>
    <xdr:graphicFrame macro="">
      <xdr:nvGraphicFramePr>
        <xdr:cNvPr id="2" name="Gráfico 1">
          <a:extLst>
            <a:ext uri="{FF2B5EF4-FFF2-40B4-BE49-F238E27FC236}">
              <a16:creationId xmlns:a16="http://schemas.microsoft.com/office/drawing/2014/main" id="{65F40744-664D-4B7E-8117-6F6428EF5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587375</xdr:colOff>
      <xdr:row>18</xdr:row>
      <xdr:rowOff>7938</xdr:rowOff>
    </xdr:from>
    <xdr:to>
      <xdr:col>19</xdr:col>
      <xdr:colOff>301625</xdr:colOff>
      <xdr:row>24</xdr:row>
      <xdr:rowOff>7938</xdr:rowOff>
    </xdr:to>
    <xdr:sp macro="" textlink="">
      <xdr:nvSpPr>
        <xdr:cNvPr id="4" name="Bocadillo: rectángulo 3">
          <a:extLst>
            <a:ext uri="{FF2B5EF4-FFF2-40B4-BE49-F238E27FC236}">
              <a16:creationId xmlns:a16="http://schemas.microsoft.com/office/drawing/2014/main" id="{011D11DA-DF6F-4FA2-9D42-A5DBD1B7C0A0}"/>
            </a:ext>
          </a:extLst>
        </xdr:cNvPr>
        <xdr:cNvSpPr/>
      </xdr:nvSpPr>
      <xdr:spPr>
        <a:xfrm>
          <a:off x="13081000" y="3484563"/>
          <a:ext cx="2762250" cy="1190625"/>
        </a:xfrm>
        <a:prstGeom prst="wedgeRectCallout">
          <a:avLst>
            <a:gd name="adj1" fmla="val 26757"/>
            <a:gd name="adj2" fmla="val -13947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las desagregaciones</a:t>
          </a:r>
          <a:r>
            <a:rPr lang="es-GT" sz="1050" b="1" baseline="0">
              <a:solidFill>
                <a:srgbClr val="000000"/>
              </a:solidFill>
              <a:effectLst/>
              <a:ea typeface="Calibri" panose="020F0502020204030204" pitchFamily="34" charset="0"/>
              <a:cs typeface="Times New Roman" panose="02020603050405020304" pitchFamily="18" charset="0"/>
            </a:rPr>
            <a:t> </a:t>
          </a:r>
          <a:r>
            <a:rPr lang="es-GT" sz="1050" b="1">
              <a:solidFill>
                <a:srgbClr val="000000"/>
              </a:solidFill>
              <a:effectLst/>
              <a:ea typeface="Calibri" panose="020F0502020204030204" pitchFamily="34" charset="0"/>
              <a:cs typeface="Times New Roman" panose="02020603050405020304" pitchFamily="18" charset="0"/>
            </a:rPr>
            <a:t>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1400176</xdr:colOff>
      <xdr:row>12</xdr:row>
      <xdr:rowOff>57150</xdr:rowOff>
    </xdr:from>
    <xdr:to>
      <xdr:col>12</xdr:col>
      <xdr:colOff>158750</xdr:colOff>
      <xdr:row>31</xdr:row>
      <xdr:rowOff>95250</xdr:rowOff>
    </xdr:to>
    <xdr:graphicFrame macro="">
      <xdr:nvGraphicFramePr>
        <xdr:cNvPr id="4140" name="Gráfico 1">
          <a:extLst>
            <a:ext uri="{FF2B5EF4-FFF2-40B4-BE49-F238E27FC236}">
              <a16:creationId xmlns:a16="http://schemas.microsoft.com/office/drawing/2014/main" id="{089EE3FA-EDEE-4FEB-8802-FF2E62B7A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231775</xdr:colOff>
      <xdr:row>13</xdr:row>
      <xdr:rowOff>149225</xdr:rowOff>
    </xdr:from>
    <xdr:to>
      <xdr:col>18</xdr:col>
      <xdr:colOff>708025</xdr:colOff>
      <xdr:row>19</xdr:row>
      <xdr:rowOff>182563</xdr:rowOff>
    </xdr:to>
    <xdr:sp macro="" textlink="">
      <xdr:nvSpPr>
        <xdr:cNvPr id="4" name="Bocadillo: rectángulo 3">
          <a:extLst>
            <a:ext uri="{FF2B5EF4-FFF2-40B4-BE49-F238E27FC236}">
              <a16:creationId xmlns:a16="http://schemas.microsoft.com/office/drawing/2014/main" id="{0FEF42D7-412A-49D0-8865-DA44812C2340}"/>
            </a:ext>
          </a:extLst>
        </xdr:cNvPr>
        <xdr:cNvSpPr/>
      </xdr:nvSpPr>
      <xdr:spPr>
        <a:xfrm>
          <a:off x="12725400" y="2760663"/>
          <a:ext cx="2762250" cy="1184275"/>
        </a:xfrm>
        <a:prstGeom prst="wedgeRectCallout">
          <a:avLst>
            <a:gd name="adj1" fmla="val 35033"/>
            <a:gd name="adj2" fmla="val -7677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las desagregaciones 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627062</xdr:colOff>
      <xdr:row>13</xdr:row>
      <xdr:rowOff>119062</xdr:rowOff>
    </xdr:from>
    <xdr:to>
      <xdr:col>13</xdr:col>
      <xdr:colOff>15875</xdr:colOff>
      <xdr:row>39</xdr:row>
      <xdr:rowOff>127000</xdr:rowOff>
    </xdr:to>
    <xdr:graphicFrame macro="">
      <xdr:nvGraphicFramePr>
        <xdr:cNvPr id="5164" name="Gráfico 1">
          <a:extLst>
            <a:ext uri="{FF2B5EF4-FFF2-40B4-BE49-F238E27FC236}">
              <a16:creationId xmlns:a16="http://schemas.microsoft.com/office/drawing/2014/main" id="{7B74DF4A-79A3-48EF-AC43-FA857054B7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0</xdr:rowOff>
    </xdr:from>
    <xdr:to>
      <xdr:col>18</xdr:col>
      <xdr:colOff>476250</xdr:colOff>
      <xdr:row>24</xdr:row>
      <xdr:rowOff>66675</xdr:rowOff>
    </xdr:to>
    <xdr:sp macro="" textlink="">
      <xdr:nvSpPr>
        <xdr:cNvPr id="4" name="Bocadillo: rectángulo 3">
          <a:extLst>
            <a:ext uri="{FF2B5EF4-FFF2-40B4-BE49-F238E27FC236}">
              <a16:creationId xmlns:a16="http://schemas.microsoft.com/office/drawing/2014/main" id="{94A5BB97-5894-4F7F-AD39-C3E5DC92F189}"/>
            </a:ext>
          </a:extLst>
        </xdr:cNvPr>
        <xdr:cNvSpPr/>
      </xdr:nvSpPr>
      <xdr:spPr>
        <a:xfrm>
          <a:off x="12496800" y="3771900"/>
          <a:ext cx="2762250" cy="1200150"/>
        </a:xfrm>
        <a:prstGeom prst="wedgeRectCallout">
          <a:avLst>
            <a:gd name="adj1" fmla="val 35033"/>
            <a:gd name="adj2" fmla="val -7677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desagregaciones 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1812925</xdr:colOff>
      <xdr:row>13</xdr:row>
      <xdr:rowOff>61912</xdr:rowOff>
    </xdr:from>
    <xdr:to>
      <xdr:col>8</xdr:col>
      <xdr:colOff>619125</xdr:colOff>
      <xdr:row>38</xdr:row>
      <xdr:rowOff>95250</xdr:rowOff>
    </xdr:to>
    <xdr:graphicFrame macro="">
      <xdr:nvGraphicFramePr>
        <xdr:cNvPr id="72734" name="Gráfico 1">
          <a:extLst>
            <a:ext uri="{FF2B5EF4-FFF2-40B4-BE49-F238E27FC236}">
              <a16:creationId xmlns:a16="http://schemas.microsoft.com/office/drawing/2014/main" id="{B8249079-653C-45F0-AD13-33E9B3115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276225</xdr:colOff>
      <xdr:row>16</xdr:row>
      <xdr:rowOff>95250</xdr:rowOff>
    </xdr:from>
    <xdr:to>
      <xdr:col>18</xdr:col>
      <xdr:colOff>752475</xdr:colOff>
      <xdr:row>21</xdr:row>
      <xdr:rowOff>38100</xdr:rowOff>
    </xdr:to>
    <xdr:sp macro="" textlink="">
      <xdr:nvSpPr>
        <xdr:cNvPr id="4" name="Bocadillo: rectángulo 3">
          <a:extLst>
            <a:ext uri="{FF2B5EF4-FFF2-40B4-BE49-F238E27FC236}">
              <a16:creationId xmlns:a16="http://schemas.microsoft.com/office/drawing/2014/main" id="{40FDAC83-22C5-407F-A281-C195918DAE88}"/>
            </a:ext>
          </a:extLst>
        </xdr:cNvPr>
        <xdr:cNvSpPr/>
      </xdr:nvSpPr>
      <xdr:spPr>
        <a:xfrm>
          <a:off x="14106525" y="3981450"/>
          <a:ext cx="2762250" cy="752475"/>
        </a:xfrm>
        <a:prstGeom prst="wedgeRectCallout">
          <a:avLst>
            <a:gd name="adj1" fmla="val 26757"/>
            <a:gd name="adj2" fmla="val -19896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las desagregaciones</a:t>
          </a:r>
          <a:r>
            <a:rPr lang="es-GT" sz="1050" b="1" baseline="0">
              <a:solidFill>
                <a:srgbClr val="000000"/>
              </a:solidFill>
              <a:effectLst/>
              <a:ea typeface="Calibri" panose="020F0502020204030204" pitchFamily="34" charset="0"/>
              <a:cs typeface="Times New Roman" panose="02020603050405020304" pitchFamily="18" charset="0"/>
            </a:rPr>
            <a:t> </a:t>
          </a:r>
          <a:r>
            <a:rPr lang="es-GT" sz="1050" b="1">
              <a:solidFill>
                <a:srgbClr val="000000"/>
              </a:solidFill>
              <a:effectLst/>
              <a:ea typeface="Calibri" panose="020F0502020204030204" pitchFamily="34" charset="0"/>
              <a:cs typeface="Times New Roman" panose="02020603050405020304" pitchFamily="18" charset="0"/>
            </a:rPr>
            <a:t>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266700</xdr:colOff>
      <xdr:row>13</xdr:row>
      <xdr:rowOff>0</xdr:rowOff>
    </xdr:from>
    <xdr:to>
      <xdr:col>8</xdr:col>
      <xdr:colOff>657225</xdr:colOff>
      <xdr:row>36</xdr:row>
      <xdr:rowOff>85725</xdr:rowOff>
    </xdr:to>
    <xdr:graphicFrame macro="">
      <xdr:nvGraphicFramePr>
        <xdr:cNvPr id="78873" name="Gráfico 1">
          <a:extLst>
            <a:ext uri="{FF2B5EF4-FFF2-40B4-BE49-F238E27FC236}">
              <a16:creationId xmlns:a16="http://schemas.microsoft.com/office/drawing/2014/main" id="{A9F9B11B-2F4F-44D3-9D4A-C280CE7C6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16</xdr:row>
      <xdr:rowOff>0</xdr:rowOff>
    </xdr:from>
    <xdr:to>
      <xdr:col>18</xdr:col>
      <xdr:colOff>476250</xdr:colOff>
      <xdr:row>23</xdr:row>
      <xdr:rowOff>66675</xdr:rowOff>
    </xdr:to>
    <xdr:sp macro="" textlink="">
      <xdr:nvSpPr>
        <xdr:cNvPr id="3" name="Bocadillo: rectángulo 2">
          <a:extLst>
            <a:ext uri="{FF2B5EF4-FFF2-40B4-BE49-F238E27FC236}">
              <a16:creationId xmlns:a16="http://schemas.microsoft.com/office/drawing/2014/main" id="{68B373DE-1D04-4A09-8D14-26B604DD3B85}"/>
            </a:ext>
          </a:extLst>
        </xdr:cNvPr>
        <xdr:cNvSpPr/>
      </xdr:nvSpPr>
      <xdr:spPr>
        <a:xfrm>
          <a:off x="13049250" y="3600450"/>
          <a:ext cx="2762250" cy="1200150"/>
        </a:xfrm>
        <a:prstGeom prst="wedgeRectCallout">
          <a:avLst>
            <a:gd name="adj1" fmla="val 26757"/>
            <a:gd name="adj2" fmla="val -13947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p>
          <a:pPr algn="ctr">
            <a:lnSpc>
              <a:spcPct val="106000"/>
            </a:lnSpc>
            <a:spcAft>
              <a:spcPts val="800"/>
            </a:spcAft>
          </a:pPr>
          <a:r>
            <a:rPr lang="es-GT" sz="1050" b="1">
              <a:solidFill>
                <a:srgbClr val="000000"/>
              </a:solidFill>
              <a:effectLst/>
              <a:ea typeface="Calibri" panose="020F0502020204030204" pitchFamily="34" charset="0"/>
              <a:cs typeface="Times New Roman" panose="02020603050405020304" pitchFamily="18" charset="0"/>
            </a:rPr>
            <a:t>Se solicita revisar las desagregaciones y actualizaras, el total de las desagregaciones</a:t>
          </a:r>
          <a:r>
            <a:rPr lang="es-GT" sz="1050" b="1" baseline="0">
              <a:solidFill>
                <a:srgbClr val="000000"/>
              </a:solidFill>
              <a:effectLst/>
              <a:ea typeface="Calibri" panose="020F0502020204030204" pitchFamily="34" charset="0"/>
              <a:cs typeface="Times New Roman" panose="02020603050405020304" pitchFamily="18" charset="0"/>
            </a:rPr>
            <a:t> </a:t>
          </a:r>
          <a:r>
            <a:rPr lang="es-GT" sz="1050" b="1">
              <a:solidFill>
                <a:srgbClr val="000000"/>
              </a:solidFill>
              <a:effectLst/>
              <a:ea typeface="Calibri" panose="020F0502020204030204" pitchFamily="34" charset="0"/>
              <a:cs typeface="Times New Roman" panose="02020603050405020304" pitchFamily="18" charset="0"/>
            </a:rPr>
            <a:t>debe coincidir con el total nacional</a:t>
          </a:r>
          <a:endParaRPr lang="es-GT"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tats.oecd.org/OECDStat_Metadata/ShowMetadata.ashx?Dataset=CRS1&amp;Coords=%5bFLOWTYPE%5d.%5b115%5d&amp;ShowOnWeb=true&amp;Lang=en" TargetMode="External"/><Relationship Id="rId2" Type="http://schemas.openxmlformats.org/officeDocument/2006/relationships/hyperlink" Target="http://stats.oecd.org/OECDStat_Metadata/ShowMetadata.ashx?Dataset=CRS1&amp;Coords=%5bFLOW%5d.%5b100%5d&amp;ShowOnWeb=true&amp;Lang=en" TargetMode="External"/><Relationship Id="rId1" Type="http://schemas.openxmlformats.org/officeDocument/2006/relationships/hyperlink" Target="http://stats.oecd.org/OECDStat_Metadata/ShowMetadata.ashx?Dataset=CRS1&amp;ShowOnWeb=true&amp;Lang=en" TargetMode="External"/><Relationship Id="rId6" Type="http://schemas.openxmlformats.org/officeDocument/2006/relationships/drawing" Target="../drawings/drawing4.xml"/><Relationship Id="rId5" Type="http://schemas.openxmlformats.org/officeDocument/2006/relationships/printerSettings" Target="../printerSettings/printerSettings2.bin"/><Relationship Id="rId4" Type="http://schemas.openxmlformats.org/officeDocument/2006/relationships/hyperlink" Target="http://stats.oecd.org/OECDStat_Metadata/ShowMetadata.ashx?Dataset=CRS1&amp;Coords=%5bAIDTYPE%5d.%5b100%5d&amp;ShowOnWeb=true&amp;Lang=en"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tats.oecd.org/OECDStat_Metadata/ShowMetadata.ashx?Dataset=CRS1&amp;Coords=%5bFLOWTYPE%5d.%5b115%5d&amp;ShowOnWeb=true&amp;Lang=en" TargetMode="External"/><Relationship Id="rId2" Type="http://schemas.openxmlformats.org/officeDocument/2006/relationships/hyperlink" Target="http://stats.oecd.org/OECDStat_Metadata/ShowMetadata.ashx?Dataset=CRS1&amp;Coords=%5bFLOW%5d.%5b100%5d&amp;ShowOnWeb=true&amp;Lang=en" TargetMode="External"/><Relationship Id="rId1" Type="http://schemas.openxmlformats.org/officeDocument/2006/relationships/hyperlink" Target="http://stats.oecd.org/OECDStat_Metadata/ShowMetadata.ashx?Dataset=CRS1&amp;ShowOnWeb=true&amp;Lang=en" TargetMode="External"/><Relationship Id="rId5" Type="http://schemas.openxmlformats.org/officeDocument/2006/relationships/drawing" Target="../drawings/drawing5.xml"/><Relationship Id="rId4" Type="http://schemas.openxmlformats.org/officeDocument/2006/relationships/hyperlink" Target="http://stats.oecd.org/OECDStat_Metadata/ShowMetadata.ashx?Dataset=CRS1&amp;Coords=%5bAIDTYPE%5d.%5b100%5d&amp;ShowOnWeb=true&amp;Lang=e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tats.oecd.org/OECDStat_Metadata/ShowMetadata.ashx?Dataset=CRS1&amp;Coords=%5bFLOWTYPE%5d.%5b115%5d&amp;ShowOnWeb=true&amp;Lang=en" TargetMode="External"/><Relationship Id="rId2" Type="http://schemas.openxmlformats.org/officeDocument/2006/relationships/hyperlink" Target="http://stats.oecd.org/OECDStat_Metadata/ShowMetadata.ashx?Dataset=CRS1&amp;Coords=%5bFLOW%5d.%5b100%5d&amp;ShowOnWeb=true&amp;Lang=en" TargetMode="External"/><Relationship Id="rId1" Type="http://schemas.openxmlformats.org/officeDocument/2006/relationships/hyperlink" Target="http://stats.oecd.org/OECDStat_Metadata/ShowMetadata.ashx?Dataset=CRS1&amp;ShowOnWeb=true&amp;Lang=en" TargetMode="External"/><Relationship Id="rId6" Type="http://schemas.openxmlformats.org/officeDocument/2006/relationships/drawing" Target="../drawings/drawing6.xml"/><Relationship Id="rId5" Type="http://schemas.openxmlformats.org/officeDocument/2006/relationships/printerSettings" Target="../printerSettings/printerSettings3.bin"/><Relationship Id="rId4" Type="http://schemas.openxmlformats.org/officeDocument/2006/relationships/hyperlink" Target="http://stats.oecd.org/OECDStat_Metadata/ShowMetadata.ashx?Dataset=CRS1&amp;Coords=%5bAIDTYPE%5d.%5b100%5d&amp;ShowOnWeb=true&amp;Lang=en"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tats.oecd.org/OECDStat_Metadata/ShowMetadata.ashx?Dataset=CRS1&amp;Coords=%5bFLOWTYPE%5d.%5b115%5d&amp;ShowOnWeb=true&amp;Lang=en" TargetMode="External"/><Relationship Id="rId2" Type="http://schemas.openxmlformats.org/officeDocument/2006/relationships/hyperlink" Target="http://stats.oecd.org/OECDStat_Metadata/ShowMetadata.ashx?Dataset=CRS1&amp;Coords=%5bFLOW%5d.%5b100%5d&amp;ShowOnWeb=true&amp;Lang=en" TargetMode="External"/><Relationship Id="rId1" Type="http://schemas.openxmlformats.org/officeDocument/2006/relationships/hyperlink" Target="http://stats.oecd.org/OECDStat_Metadata/ShowMetadata.ashx?Dataset=CRS1&amp;ShowOnWeb=true&amp;Lang=en" TargetMode="External"/><Relationship Id="rId5" Type="http://schemas.openxmlformats.org/officeDocument/2006/relationships/drawing" Target="../drawings/drawing7.xml"/><Relationship Id="rId4" Type="http://schemas.openxmlformats.org/officeDocument/2006/relationships/hyperlink" Target="http://stats.oecd.org/OECDStat_Metadata/ShowMetadata.ashx?Dataset=CRS1&amp;Coords=%5bAIDTYPE%5d.%5b100%5d&amp;ShowOnWeb=true&amp;Lang=e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tats.oecd.org/OECDStat_Metadata/ShowMetadata.ashx?Dataset=CRS1&amp;Coords=%5bFLOWTYPE%5d.%5b115%5d&amp;ShowOnWeb=true&amp;Lang=en" TargetMode="External"/><Relationship Id="rId2" Type="http://schemas.openxmlformats.org/officeDocument/2006/relationships/hyperlink" Target="http://stats.oecd.org/OECDStat_Metadata/ShowMetadata.ashx?Dataset=CRS1&amp;Coords=%5bFLOW%5d.%5b100%5d&amp;ShowOnWeb=true&amp;Lang=en" TargetMode="External"/><Relationship Id="rId1" Type="http://schemas.openxmlformats.org/officeDocument/2006/relationships/hyperlink" Target="http://stats.oecd.org/OECDStat_Metadata/ShowMetadata.ashx?Dataset=CRS1&amp;ShowOnWeb=true&amp;Lang=en" TargetMode="External"/><Relationship Id="rId5" Type="http://schemas.openxmlformats.org/officeDocument/2006/relationships/drawing" Target="../drawings/drawing8.xml"/><Relationship Id="rId4" Type="http://schemas.openxmlformats.org/officeDocument/2006/relationships/hyperlink" Target="http://stats.oecd.org/OECDStat_Metadata/ShowMetadata.ashx?Dataset=CRS1&amp;Coords=%5bAIDTYPE%5d.%5b100%5d&amp;ShowOnWeb=true&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showGridLines="0" zoomScaleNormal="100" workbookViewId="0">
      <selection activeCell="B6" sqref="B6"/>
    </sheetView>
  </sheetViews>
  <sheetFormatPr baseColWidth="10" defaultColWidth="11.42578125" defaultRowHeight="15.75" x14ac:dyDescent="0.25"/>
  <cols>
    <col min="1" max="1" width="34.7109375" style="2" customWidth="1"/>
    <col min="2" max="2" width="135.140625" style="2" customWidth="1"/>
    <col min="3" max="16384" width="11.42578125" style="2"/>
  </cols>
  <sheetData>
    <row r="1" spans="1:2" ht="44.25" customHeight="1" x14ac:dyDescent="0.25">
      <c r="A1" s="62" t="s">
        <v>0</v>
      </c>
      <c r="B1" s="63" t="s">
        <v>95</v>
      </c>
    </row>
    <row r="2" spans="1:2" ht="69" customHeight="1" x14ac:dyDescent="0.25">
      <c r="A2" s="69" t="s">
        <v>1</v>
      </c>
      <c r="B2" s="64" t="s">
        <v>2</v>
      </c>
    </row>
    <row r="3" spans="1:2" ht="37.5" customHeight="1" x14ac:dyDescent="0.25">
      <c r="A3" s="70" t="s">
        <v>3</v>
      </c>
      <c r="B3" s="65" t="s">
        <v>4</v>
      </c>
    </row>
    <row r="4" spans="1:2" ht="30.75" customHeight="1" x14ac:dyDescent="0.25">
      <c r="A4" s="69" t="s">
        <v>5</v>
      </c>
      <c r="B4" s="66" t="s">
        <v>6</v>
      </c>
    </row>
    <row r="5" spans="1:2" ht="46.5" customHeight="1" x14ac:dyDescent="0.25">
      <c r="A5" s="70" t="s">
        <v>7</v>
      </c>
      <c r="B5" s="67" t="s">
        <v>97</v>
      </c>
    </row>
    <row r="6" spans="1:2" ht="114" customHeight="1" x14ac:dyDescent="0.25">
      <c r="A6" s="69" t="s">
        <v>8</v>
      </c>
      <c r="B6" s="66" t="s">
        <v>98</v>
      </c>
    </row>
    <row r="7" spans="1:2" ht="344.25" customHeight="1" x14ac:dyDescent="0.25">
      <c r="A7" s="68" t="s">
        <v>9</v>
      </c>
      <c r="B7" s="13" t="s">
        <v>10</v>
      </c>
    </row>
    <row r="8" spans="1:2" ht="175.5" customHeight="1" x14ac:dyDescent="0.25">
      <c r="A8" s="76" t="s">
        <v>11</v>
      </c>
      <c r="B8" s="71" t="s">
        <v>96</v>
      </c>
    </row>
    <row r="9" spans="1:2" ht="47.25" x14ac:dyDescent="0.25">
      <c r="A9" s="70" t="s">
        <v>12</v>
      </c>
      <c r="B9" s="67" t="s">
        <v>13</v>
      </c>
    </row>
    <row r="10" spans="1:2" ht="23.25" customHeight="1" x14ac:dyDescent="0.25">
      <c r="A10" s="69" t="s">
        <v>14</v>
      </c>
      <c r="B10" s="66" t="s">
        <v>15</v>
      </c>
    </row>
    <row r="11" spans="1:2" ht="25.5" customHeight="1" x14ac:dyDescent="0.25">
      <c r="A11" s="70" t="s">
        <v>16</v>
      </c>
      <c r="B11" s="72" t="s">
        <v>17</v>
      </c>
    </row>
    <row r="12" spans="1:2" ht="78.75" x14ac:dyDescent="0.25">
      <c r="A12" s="69" t="s">
        <v>18</v>
      </c>
      <c r="B12" s="66" t="s">
        <v>19</v>
      </c>
    </row>
    <row r="13" spans="1:2" ht="31.5" x14ac:dyDescent="0.25">
      <c r="A13" s="70" t="s">
        <v>20</v>
      </c>
      <c r="B13" s="67" t="s">
        <v>21</v>
      </c>
    </row>
    <row r="14" spans="1:2" ht="19.5" customHeight="1" x14ac:dyDescent="0.25">
      <c r="A14" s="69" t="s">
        <v>22</v>
      </c>
      <c r="B14" s="66" t="s">
        <v>23</v>
      </c>
    </row>
    <row r="15" spans="1:2" ht="31.5" x14ac:dyDescent="0.25">
      <c r="A15" s="70" t="s">
        <v>24</v>
      </c>
      <c r="B15" s="67" t="s">
        <v>25</v>
      </c>
    </row>
    <row r="16" spans="1:2" ht="31.5" x14ac:dyDescent="0.25">
      <c r="A16" s="69" t="s">
        <v>26</v>
      </c>
      <c r="B16" s="66" t="s">
        <v>23</v>
      </c>
    </row>
    <row r="17" spans="1:2" ht="113.25" customHeight="1" x14ac:dyDescent="0.25">
      <c r="A17" s="70" t="s">
        <v>27</v>
      </c>
      <c r="B17" s="73" t="s">
        <v>28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46"/>
  <sheetViews>
    <sheetView showGridLines="0" zoomScale="120" zoomScaleNormal="120" workbookViewId="0">
      <selection activeCell="D5" sqref="D5:D11"/>
    </sheetView>
  </sheetViews>
  <sheetFormatPr baseColWidth="10" defaultColWidth="11.42578125" defaultRowHeight="12.75" x14ac:dyDescent="0.2"/>
  <cols>
    <col min="1" max="1" width="39" customWidth="1"/>
    <col min="2" max="16" width="9.28515625" customWidth="1"/>
  </cols>
  <sheetData>
    <row r="2" spans="1:19" ht="15.75" x14ac:dyDescent="0.25">
      <c r="B2" s="77" t="s">
        <v>29</v>
      </c>
      <c r="C2" s="78"/>
      <c r="D2" s="78"/>
      <c r="E2" s="78"/>
      <c r="F2" s="78"/>
      <c r="G2" s="79"/>
    </row>
    <row r="3" spans="1:19" ht="15.75" x14ac:dyDescent="0.25">
      <c r="B3" s="2"/>
      <c r="C3" s="2"/>
      <c r="D3" s="2"/>
    </row>
    <row r="4" spans="1:19" ht="15.75" x14ac:dyDescent="0.2">
      <c r="B4" s="6">
        <v>2008</v>
      </c>
      <c r="C4" s="6">
        <v>2009</v>
      </c>
      <c r="D4" s="6">
        <v>2010</v>
      </c>
      <c r="E4" s="6" t="s">
        <v>30</v>
      </c>
      <c r="F4" s="6" t="s">
        <v>31</v>
      </c>
      <c r="G4" s="6" t="s">
        <v>32</v>
      </c>
      <c r="H4" s="6" t="s">
        <v>33</v>
      </c>
      <c r="I4" s="6" t="s">
        <v>34</v>
      </c>
      <c r="J4" s="6" t="s">
        <v>35</v>
      </c>
      <c r="K4" s="6">
        <v>2017</v>
      </c>
      <c r="L4" s="6" t="s">
        <v>36</v>
      </c>
      <c r="M4" s="6" t="s">
        <v>37</v>
      </c>
      <c r="N4" s="6">
        <v>2020</v>
      </c>
      <c r="O4" s="6">
        <v>2021</v>
      </c>
      <c r="P4" s="6">
        <v>2022</v>
      </c>
      <c r="Q4" s="6">
        <v>2023</v>
      </c>
      <c r="R4" s="6">
        <v>2024</v>
      </c>
      <c r="S4" s="6">
        <v>2025</v>
      </c>
    </row>
    <row r="5" spans="1:19" ht="36" customHeight="1" x14ac:dyDescent="0.25">
      <c r="A5" s="11" t="s">
        <v>38</v>
      </c>
      <c r="B5" s="14">
        <v>7.0000000000000001E-3</v>
      </c>
      <c r="C5" s="14">
        <v>3.3069999999999999</v>
      </c>
      <c r="D5" s="14">
        <v>8.0000000000000002E-3</v>
      </c>
      <c r="E5" s="14">
        <v>2.1280000000000001</v>
      </c>
      <c r="F5" s="14">
        <v>0.95299999999999996</v>
      </c>
      <c r="G5" s="14">
        <v>1.7999999999999999E-2</v>
      </c>
      <c r="H5" s="14">
        <v>0.307</v>
      </c>
      <c r="I5" s="14">
        <v>1.4999999999999999E-2</v>
      </c>
      <c r="J5" s="14">
        <v>5.3999999999999999E-2</v>
      </c>
      <c r="K5" s="14">
        <v>2.9000000000000001E-2</v>
      </c>
      <c r="L5" s="14">
        <v>9.9000000000000005E-2</v>
      </c>
      <c r="M5" s="14">
        <v>2.5999999999999999E-2</v>
      </c>
      <c r="N5" s="14">
        <v>2.1999999999999999E-2</v>
      </c>
      <c r="O5" s="14">
        <v>5.8999999999999997E-2</v>
      </c>
      <c r="P5" s="14">
        <v>3.335</v>
      </c>
      <c r="Q5" s="19">
        <v>3.0059999999999998</v>
      </c>
      <c r="R5" s="19"/>
      <c r="S5" s="15"/>
    </row>
    <row r="6" spans="1:19" ht="15.75" x14ac:dyDescent="0.25">
      <c r="A6" s="12" t="s">
        <v>39</v>
      </c>
      <c r="B6" s="14">
        <v>4.4606E-2</v>
      </c>
      <c r="C6" s="14" t="s">
        <v>40</v>
      </c>
      <c r="D6" s="14">
        <v>7.9219999999999997</v>
      </c>
      <c r="E6" s="14">
        <v>1.4810000000000001</v>
      </c>
      <c r="F6" s="14">
        <v>0.141622</v>
      </c>
      <c r="G6" s="14">
        <v>0.5302</v>
      </c>
      <c r="H6" s="14" t="s">
        <v>40</v>
      </c>
      <c r="I6" s="14" t="s">
        <v>40</v>
      </c>
      <c r="J6" s="14" t="s">
        <v>40</v>
      </c>
      <c r="K6" s="14" t="s">
        <v>40</v>
      </c>
      <c r="L6" s="14" t="s">
        <v>40</v>
      </c>
      <c r="M6" s="14">
        <v>3.0000000000000001E-3</v>
      </c>
      <c r="N6" s="14">
        <v>0.183</v>
      </c>
      <c r="O6" s="14" t="s">
        <v>40</v>
      </c>
      <c r="P6" s="14" t="s">
        <v>40</v>
      </c>
      <c r="Q6" s="19">
        <v>0.97299999999999998</v>
      </c>
      <c r="R6" s="19"/>
      <c r="S6" s="15"/>
    </row>
    <row r="7" spans="1:19" ht="15.75" x14ac:dyDescent="0.25">
      <c r="A7" s="12" t="s">
        <v>41</v>
      </c>
      <c r="B7" s="14" t="s">
        <v>40</v>
      </c>
      <c r="C7" s="14" t="s">
        <v>40</v>
      </c>
      <c r="D7" s="14">
        <v>0.151</v>
      </c>
      <c r="E7" s="14">
        <v>0.33100000000000002</v>
      </c>
      <c r="F7" s="14">
        <v>0</v>
      </c>
      <c r="G7" s="14">
        <v>0</v>
      </c>
      <c r="H7" s="14">
        <v>1.3138E-2</v>
      </c>
      <c r="I7" s="14">
        <v>0.112</v>
      </c>
      <c r="J7" s="14">
        <v>1.6809999999999999E-2</v>
      </c>
      <c r="K7" s="14">
        <v>0</v>
      </c>
      <c r="L7" s="14">
        <v>0</v>
      </c>
      <c r="M7" s="14">
        <v>0</v>
      </c>
      <c r="N7" s="14">
        <v>7.3999999999999996E-2</v>
      </c>
      <c r="O7" s="14">
        <v>0</v>
      </c>
      <c r="P7" s="14">
        <v>3.4440999999999999E-2</v>
      </c>
      <c r="Q7" s="19">
        <v>0</v>
      </c>
      <c r="R7" s="19"/>
      <c r="S7" s="15"/>
    </row>
    <row r="8" spans="1:19" ht="15.75" x14ac:dyDescent="0.25">
      <c r="A8" s="12" t="s">
        <v>42</v>
      </c>
      <c r="B8" s="14">
        <v>0</v>
      </c>
      <c r="C8" s="14">
        <v>0</v>
      </c>
      <c r="D8" s="14">
        <v>0</v>
      </c>
      <c r="E8" s="14">
        <v>0</v>
      </c>
      <c r="F8" s="14">
        <v>0</v>
      </c>
      <c r="G8" s="14">
        <v>0</v>
      </c>
      <c r="H8" s="14">
        <v>0</v>
      </c>
      <c r="I8" s="14">
        <v>0</v>
      </c>
      <c r="J8" s="14">
        <v>0</v>
      </c>
      <c r="K8" s="14">
        <v>0</v>
      </c>
      <c r="L8" s="14">
        <v>0</v>
      </c>
      <c r="M8" s="14">
        <v>0</v>
      </c>
      <c r="N8" s="14">
        <v>0</v>
      </c>
      <c r="O8" s="14">
        <v>0</v>
      </c>
      <c r="P8" s="14">
        <v>0</v>
      </c>
      <c r="Q8" s="19">
        <v>0</v>
      </c>
      <c r="R8" s="19"/>
      <c r="S8" s="15"/>
    </row>
    <row r="9" spans="1:19" ht="15.75" x14ac:dyDescent="0.25">
      <c r="A9" s="12" t="s">
        <v>43</v>
      </c>
      <c r="B9" s="14">
        <v>0</v>
      </c>
      <c r="C9" s="14">
        <v>0</v>
      </c>
      <c r="D9" s="14">
        <v>0</v>
      </c>
      <c r="E9" s="14">
        <v>0</v>
      </c>
      <c r="F9" s="14">
        <v>0</v>
      </c>
      <c r="G9" s="14">
        <v>0</v>
      </c>
      <c r="H9" s="14">
        <v>0</v>
      </c>
      <c r="I9" s="14">
        <v>0</v>
      </c>
      <c r="J9" s="14">
        <v>0</v>
      </c>
      <c r="K9" s="14">
        <v>0</v>
      </c>
      <c r="L9" s="14">
        <v>0</v>
      </c>
      <c r="M9" s="14">
        <v>0</v>
      </c>
      <c r="N9" s="14">
        <v>0</v>
      </c>
      <c r="O9" s="14">
        <v>0</v>
      </c>
      <c r="P9" s="14">
        <v>0</v>
      </c>
      <c r="Q9" s="19">
        <v>0</v>
      </c>
      <c r="R9" s="19"/>
      <c r="S9" s="15"/>
    </row>
    <row r="10" spans="1:19" ht="15.75" x14ac:dyDescent="0.25">
      <c r="A10" s="12" t="s">
        <v>44</v>
      </c>
      <c r="B10" s="14">
        <v>0</v>
      </c>
      <c r="C10" s="14">
        <v>0</v>
      </c>
      <c r="D10" s="14">
        <v>0</v>
      </c>
      <c r="E10" s="14">
        <v>0</v>
      </c>
      <c r="F10" s="14">
        <v>0</v>
      </c>
      <c r="G10" s="14">
        <v>0</v>
      </c>
      <c r="H10" s="14">
        <v>0</v>
      </c>
      <c r="I10" s="14">
        <v>0</v>
      </c>
      <c r="J10" s="14">
        <v>0</v>
      </c>
      <c r="K10" s="14">
        <v>0</v>
      </c>
      <c r="L10" s="14">
        <v>0.35599999999999998</v>
      </c>
      <c r="M10" s="14">
        <v>0</v>
      </c>
      <c r="N10" s="14">
        <v>0</v>
      </c>
      <c r="O10" s="14">
        <v>0</v>
      </c>
      <c r="P10" s="14">
        <v>0</v>
      </c>
      <c r="Q10" s="19">
        <v>0</v>
      </c>
      <c r="R10" s="19"/>
      <c r="S10" s="15"/>
    </row>
    <row r="11" spans="1:19" ht="31.5" x14ac:dyDescent="0.25">
      <c r="A11" s="11" t="s">
        <v>45</v>
      </c>
      <c r="B11" s="14">
        <v>0</v>
      </c>
      <c r="C11" s="14">
        <v>0</v>
      </c>
      <c r="D11" s="14">
        <v>0</v>
      </c>
      <c r="E11" s="14">
        <v>0</v>
      </c>
      <c r="F11" s="14">
        <v>3.5000000000000003E-2</v>
      </c>
      <c r="G11" s="14">
        <v>0</v>
      </c>
      <c r="H11" s="14">
        <v>0</v>
      </c>
      <c r="I11" s="14">
        <v>0</v>
      </c>
      <c r="J11" s="14">
        <v>0.04</v>
      </c>
      <c r="K11" s="14">
        <v>0</v>
      </c>
      <c r="L11" s="14">
        <v>0</v>
      </c>
      <c r="M11" s="14">
        <v>0</v>
      </c>
      <c r="N11" s="14">
        <v>0</v>
      </c>
      <c r="O11" s="14">
        <v>0</v>
      </c>
      <c r="P11" s="14">
        <v>0</v>
      </c>
      <c r="Q11" s="19">
        <v>0</v>
      </c>
      <c r="R11" s="19"/>
      <c r="S11" s="15"/>
    </row>
    <row r="12" spans="1:19" x14ac:dyDescent="0.2">
      <c r="A12" s="3"/>
      <c r="B12" s="4"/>
      <c r="C12" s="4"/>
      <c r="D12" s="4"/>
      <c r="E12" s="4"/>
      <c r="F12" s="4"/>
      <c r="G12" s="4"/>
      <c r="H12" s="4"/>
      <c r="I12" s="4"/>
      <c r="J12" s="4"/>
      <c r="K12" s="4"/>
      <c r="L12" s="4"/>
      <c r="M12" s="4"/>
      <c r="N12" s="4"/>
      <c r="O12" s="4"/>
    </row>
    <row r="13" spans="1:19" ht="15.75" x14ac:dyDescent="0.2">
      <c r="A13" s="3"/>
      <c r="B13" s="6">
        <v>2008</v>
      </c>
      <c r="C13" s="6">
        <v>2009</v>
      </c>
      <c r="D13" s="6">
        <v>2010</v>
      </c>
      <c r="E13" s="6" t="s">
        <v>30</v>
      </c>
      <c r="F13" s="6" t="s">
        <v>31</v>
      </c>
      <c r="G13" s="6" t="s">
        <v>32</v>
      </c>
      <c r="H13" s="6" t="s">
        <v>33</v>
      </c>
      <c r="I13" s="6" t="s">
        <v>34</v>
      </c>
      <c r="J13" s="6" t="s">
        <v>35</v>
      </c>
      <c r="K13" s="6">
        <v>2017</v>
      </c>
      <c r="L13" s="6" t="s">
        <v>36</v>
      </c>
      <c r="M13" s="6" t="s">
        <v>37</v>
      </c>
      <c r="N13" s="6">
        <v>2020</v>
      </c>
      <c r="O13" s="6">
        <v>2021</v>
      </c>
      <c r="P13" s="6">
        <v>2022</v>
      </c>
      <c r="Q13" s="6">
        <v>2023</v>
      </c>
      <c r="R13" s="6">
        <v>2024</v>
      </c>
      <c r="S13" s="6">
        <v>2025</v>
      </c>
    </row>
    <row r="14" spans="1:19" ht="15.75" x14ac:dyDescent="0.25">
      <c r="A14" s="5" t="s">
        <v>46</v>
      </c>
      <c r="B14" s="14">
        <v>5.3724000000000001E-2</v>
      </c>
      <c r="C14" s="14">
        <v>1.9347E-2</v>
      </c>
      <c r="D14" s="14">
        <f t="shared" ref="D14:P14" si="0">SUM(D5:D11)</f>
        <v>8.0809999999999995</v>
      </c>
      <c r="E14" s="14">
        <f t="shared" si="0"/>
        <v>3.94</v>
      </c>
      <c r="F14" s="14">
        <f t="shared" si="0"/>
        <v>1.1296219999999999</v>
      </c>
      <c r="G14" s="14">
        <f t="shared" si="0"/>
        <v>0.54820000000000002</v>
      </c>
      <c r="H14" s="14">
        <f t="shared" si="0"/>
        <v>0.32013799999999998</v>
      </c>
      <c r="I14" s="14">
        <f t="shared" si="0"/>
        <v>0.127</v>
      </c>
      <c r="J14" s="14">
        <f t="shared" si="0"/>
        <v>0.11080999999999999</v>
      </c>
      <c r="K14" s="14">
        <f t="shared" si="0"/>
        <v>2.9000000000000001E-2</v>
      </c>
      <c r="L14" s="14">
        <f t="shared" si="0"/>
        <v>0.45499999999999996</v>
      </c>
      <c r="M14" s="14">
        <f t="shared" si="0"/>
        <v>2.8999999999999998E-2</v>
      </c>
      <c r="N14" s="14">
        <f t="shared" si="0"/>
        <v>0.27899999999999997</v>
      </c>
      <c r="O14" s="14">
        <f t="shared" si="0"/>
        <v>5.8999999999999997E-2</v>
      </c>
      <c r="P14" s="14">
        <f t="shared" si="0"/>
        <v>3.3694410000000001</v>
      </c>
      <c r="Q14" s="15">
        <f>SUM(Q5:Q11)</f>
        <v>3.9789999999999996</v>
      </c>
      <c r="R14" s="18"/>
      <c r="S14" s="18"/>
    </row>
    <row r="45" spans="1:1" x14ac:dyDescent="0.2">
      <c r="A45" s="16" t="s">
        <v>47</v>
      </c>
    </row>
    <row r="46" spans="1:1" x14ac:dyDescent="0.2">
      <c r="A46" s="17" t="s">
        <v>48</v>
      </c>
    </row>
  </sheetData>
  <mergeCells count="1">
    <mergeCell ref="B2:G2"/>
  </mergeCells>
  <pageMargins left="0.7" right="0.7" top="0.75" bottom="0.75" header="0.3" footer="0.3"/>
  <ignoredErrors>
    <ignoredError sqref="L4:M4 E4:J4 E13:M13"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131F-DA2E-4C0F-BF8A-F3E794EA218E}">
  <dimension ref="B1:T17"/>
  <sheetViews>
    <sheetView showGridLines="0" tabSelected="1" topLeftCell="E10" workbookViewId="0">
      <selection activeCell="O17" sqref="O17"/>
    </sheetView>
  </sheetViews>
  <sheetFormatPr baseColWidth="10" defaultRowHeight="12.75" x14ac:dyDescent="0.2"/>
  <cols>
    <col min="2" max="2" width="25.5703125" customWidth="1"/>
    <col min="19" max="19" width="17.28515625" customWidth="1"/>
  </cols>
  <sheetData>
    <row r="1" spans="2:20" ht="15" x14ac:dyDescent="0.25">
      <c r="B1" s="22"/>
      <c r="C1" s="22"/>
      <c r="D1" s="22"/>
      <c r="E1" s="22"/>
      <c r="F1" s="22"/>
      <c r="G1" s="22"/>
      <c r="H1" s="22"/>
      <c r="I1" s="22"/>
      <c r="J1" s="22"/>
      <c r="K1" s="22"/>
      <c r="L1" s="22"/>
      <c r="M1" s="22"/>
      <c r="N1" s="22"/>
      <c r="O1" s="22"/>
      <c r="P1" s="22"/>
      <c r="Q1" s="22"/>
      <c r="R1" s="22"/>
      <c r="S1" s="22"/>
      <c r="T1" s="22"/>
    </row>
    <row r="2" spans="2:20" ht="15" x14ac:dyDescent="0.25">
      <c r="B2" s="51" t="s">
        <v>17</v>
      </c>
      <c r="C2" s="22"/>
      <c r="D2" s="22"/>
      <c r="E2" s="22"/>
      <c r="F2" s="22"/>
      <c r="G2" s="22"/>
      <c r="H2" s="22"/>
      <c r="I2" s="22"/>
      <c r="J2" s="22"/>
      <c r="K2" s="22"/>
      <c r="L2" s="22"/>
      <c r="M2" s="22"/>
      <c r="N2" s="22"/>
      <c r="O2" s="22"/>
      <c r="P2" s="22"/>
      <c r="Q2" s="22"/>
      <c r="R2" s="22"/>
      <c r="S2" s="22"/>
      <c r="T2" s="22"/>
    </row>
    <row r="3" spans="2:20" ht="15" x14ac:dyDescent="0.25">
      <c r="B3" s="52" t="s">
        <v>73</v>
      </c>
      <c r="C3" s="22"/>
      <c r="D3" s="22"/>
      <c r="E3" s="22"/>
      <c r="F3" s="22"/>
      <c r="G3" s="22"/>
      <c r="H3" s="22"/>
      <c r="I3" s="22"/>
      <c r="J3" s="22"/>
      <c r="K3" s="22"/>
      <c r="L3" s="22"/>
      <c r="M3" s="22"/>
      <c r="N3" s="22"/>
      <c r="O3" s="22"/>
      <c r="P3" s="22"/>
      <c r="Q3" s="22"/>
      <c r="R3" s="22"/>
      <c r="S3" s="22"/>
      <c r="T3" s="22"/>
    </row>
    <row r="4" spans="2:20" ht="15" x14ac:dyDescent="0.25">
      <c r="B4" s="52" t="s">
        <v>74</v>
      </c>
      <c r="C4" s="22"/>
      <c r="D4" s="22"/>
      <c r="E4" s="22"/>
      <c r="F4" s="22"/>
      <c r="G4" s="22"/>
      <c r="H4" s="22"/>
      <c r="I4" s="22"/>
      <c r="J4" s="22"/>
      <c r="K4" s="22"/>
      <c r="L4" s="22"/>
      <c r="M4" s="22"/>
      <c r="N4" s="22"/>
      <c r="O4" s="22"/>
      <c r="P4" s="22"/>
      <c r="Q4" s="22"/>
      <c r="R4" s="22"/>
      <c r="S4" s="22"/>
      <c r="T4" s="22"/>
    </row>
    <row r="5" spans="2:20" ht="15" x14ac:dyDescent="0.25">
      <c r="B5" s="52" t="s">
        <v>75</v>
      </c>
      <c r="C5" s="22"/>
      <c r="D5" s="22"/>
      <c r="E5" s="22"/>
      <c r="F5" s="22"/>
      <c r="G5" s="22"/>
      <c r="H5" s="22"/>
      <c r="I5" s="22"/>
      <c r="J5" s="22"/>
      <c r="K5" s="22"/>
      <c r="L5" s="22"/>
      <c r="M5" s="22"/>
      <c r="N5" s="22"/>
      <c r="O5" s="22"/>
      <c r="P5" s="22"/>
      <c r="Q5" s="22"/>
      <c r="R5" s="22"/>
      <c r="S5" s="22"/>
      <c r="T5" s="22"/>
    </row>
    <row r="6" spans="2:20" ht="15" x14ac:dyDescent="0.25">
      <c r="B6" s="52" t="s">
        <v>76</v>
      </c>
      <c r="C6" s="22"/>
      <c r="D6" s="22"/>
      <c r="E6" s="22"/>
      <c r="F6" s="22"/>
      <c r="G6" s="22"/>
      <c r="H6" s="22"/>
      <c r="I6" s="22"/>
      <c r="J6" s="22"/>
      <c r="K6" s="22"/>
      <c r="L6" s="22"/>
      <c r="M6" s="22"/>
      <c r="N6" s="22"/>
      <c r="O6" s="22"/>
      <c r="P6" s="22"/>
      <c r="Q6" s="22"/>
      <c r="R6" s="22"/>
      <c r="S6" s="22"/>
      <c r="T6" s="22"/>
    </row>
    <row r="7" spans="2:20" ht="15" x14ac:dyDescent="0.25">
      <c r="B7" s="52" t="s">
        <v>77</v>
      </c>
      <c r="C7" s="22"/>
      <c r="D7" s="22"/>
      <c r="E7" s="22"/>
      <c r="F7" s="22"/>
      <c r="G7" s="22"/>
      <c r="H7" s="22"/>
      <c r="I7" s="22"/>
      <c r="J7" s="22"/>
      <c r="K7" s="22"/>
      <c r="L7" s="22"/>
      <c r="M7" s="22"/>
      <c r="N7" s="22"/>
      <c r="O7" s="22"/>
      <c r="P7" s="22"/>
      <c r="Q7" s="22"/>
      <c r="R7" s="22"/>
      <c r="S7" s="22"/>
      <c r="T7" s="22"/>
    </row>
    <row r="8" spans="2:20" ht="15" x14ac:dyDescent="0.25">
      <c r="B8" s="52" t="s">
        <v>78</v>
      </c>
      <c r="C8" s="22"/>
      <c r="D8" s="22"/>
      <c r="E8" s="22"/>
      <c r="F8" s="22"/>
      <c r="G8" s="22"/>
      <c r="H8" s="22"/>
      <c r="I8" s="22"/>
      <c r="J8" s="22"/>
      <c r="K8" s="22"/>
      <c r="L8" s="22"/>
      <c r="M8" s="22"/>
      <c r="N8" s="22"/>
      <c r="O8" s="22"/>
      <c r="P8" s="22"/>
      <c r="Q8" s="22"/>
      <c r="R8" s="22"/>
      <c r="S8" s="22"/>
      <c r="T8" s="22"/>
    </row>
    <row r="9" spans="2:20" ht="15" x14ac:dyDescent="0.25">
      <c r="B9" s="22"/>
      <c r="C9" s="22"/>
      <c r="D9" s="22"/>
      <c r="E9" s="22"/>
      <c r="F9" s="22"/>
      <c r="G9" s="22"/>
      <c r="H9" s="22"/>
      <c r="I9" s="22"/>
      <c r="J9" s="22"/>
      <c r="K9" s="22"/>
      <c r="L9" s="22"/>
      <c r="M9" s="22"/>
      <c r="N9" s="22"/>
      <c r="O9" s="22"/>
      <c r="P9" s="22"/>
      <c r="Q9" s="22"/>
      <c r="R9" s="22"/>
      <c r="S9" s="22"/>
      <c r="T9" s="22"/>
    </row>
    <row r="10" spans="2:20" ht="24" customHeight="1" x14ac:dyDescent="0.25">
      <c r="B10" s="80" t="s">
        <v>79</v>
      </c>
      <c r="C10" s="80" t="s">
        <v>79</v>
      </c>
      <c r="D10" s="74" t="s">
        <v>80</v>
      </c>
      <c r="E10" s="74" t="s">
        <v>30</v>
      </c>
      <c r="F10" s="74" t="s">
        <v>31</v>
      </c>
      <c r="G10" s="74" t="s">
        <v>32</v>
      </c>
      <c r="H10" s="74" t="s">
        <v>33</v>
      </c>
      <c r="I10" s="74" t="s">
        <v>34</v>
      </c>
      <c r="J10" s="74" t="s">
        <v>35</v>
      </c>
      <c r="K10" s="74" t="s">
        <v>81</v>
      </c>
      <c r="L10" s="74" t="s">
        <v>36</v>
      </c>
      <c r="M10" s="74" t="s">
        <v>37</v>
      </c>
      <c r="N10" s="74" t="s">
        <v>82</v>
      </c>
      <c r="O10" s="74" t="s">
        <v>83</v>
      </c>
      <c r="P10" s="74" t="s">
        <v>84</v>
      </c>
      <c r="Q10" s="74" t="s">
        <v>85</v>
      </c>
      <c r="R10" s="74" t="s">
        <v>86</v>
      </c>
      <c r="S10" s="74">
        <v>2025</v>
      </c>
      <c r="T10" s="22"/>
    </row>
    <row r="11" spans="2:20" ht="15" x14ac:dyDescent="0.25">
      <c r="B11" s="53" t="s">
        <v>99</v>
      </c>
      <c r="C11" s="54" t="s">
        <v>87</v>
      </c>
      <c r="D11" s="55" t="s">
        <v>87</v>
      </c>
      <c r="E11" s="55" t="s">
        <v>87</v>
      </c>
      <c r="F11" s="55" t="s">
        <v>87</v>
      </c>
      <c r="G11" s="55" t="s">
        <v>87</v>
      </c>
      <c r="H11" s="55" t="s">
        <v>87</v>
      </c>
      <c r="I11" s="55" t="s">
        <v>87</v>
      </c>
      <c r="J11" s="55" t="s">
        <v>87</v>
      </c>
      <c r="K11" s="55" t="s">
        <v>87</v>
      </c>
      <c r="L11" s="55" t="s">
        <v>87</v>
      </c>
      <c r="M11" s="55" t="s">
        <v>87</v>
      </c>
      <c r="N11" s="55" t="s">
        <v>87</v>
      </c>
      <c r="O11" s="55" t="s">
        <v>87</v>
      </c>
      <c r="P11" s="55" t="s">
        <v>87</v>
      </c>
      <c r="Q11" s="55" t="s">
        <v>87</v>
      </c>
      <c r="R11" s="55" t="s">
        <v>87</v>
      </c>
      <c r="S11" s="55"/>
      <c r="T11" s="22"/>
    </row>
    <row r="12" spans="2:20" ht="30" x14ac:dyDescent="0.25">
      <c r="B12" s="56" t="s">
        <v>88</v>
      </c>
      <c r="C12" s="57" t="s">
        <v>87</v>
      </c>
      <c r="D12" s="58">
        <v>8.0803589999999996</v>
      </c>
      <c r="E12" s="58">
        <v>3.9399799999999998</v>
      </c>
      <c r="F12" s="58">
        <v>1.131969</v>
      </c>
      <c r="G12" s="58">
        <v>0.54830900000000005</v>
      </c>
      <c r="H12" s="58">
        <v>0.31988299999999997</v>
      </c>
      <c r="I12" s="58">
        <v>0.127718</v>
      </c>
      <c r="J12" s="58">
        <v>7.5423000000000004E-2</v>
      </c>
      <c r="K12" s="58">
        <v>2.8714E-2</v>
      </c>
      <c r="L12" s="58">
        <v>0.45488299999999998</v>
      </c>
      <c r="M12" s="58">
        <v>2.9263000000000001E-2</v>
      </c>
      <c r="N12" s="58">
        <v>0.27835399999999999</v>
      </c>
      <c r="O12" s="58">
        <v>5.8799999999999998E-2</v>
      </c>
      <c r="P12" s="58">
        <v>3.3693369999999998</v>
      </c>
      <c r="Q12" s="58">
        <v>3.9792230000000002</v>
      </c>
      <c r="R12" s="58">
        <v>0.72247799999999995</v>
      </c>
      <c r="S12" s="58"/>
      <c r="T12" s="22"/>
    </row>
    <row r="13" spans="2:20" ht="18.75" customHeight="1" x14ac:dyDescent="0.25">
      <c r="B13" s="59" t="s">
        <v>94</v>
      </c>
      <c r="C13" s="54" t="s">
        <v>87</v>
      </c>
      <c r="D13" s="60">
        <v>7.9216430000000004</v>
      </c>
      <c r="E13" s="60">
        <v>1.4810950000000001</v>
      </c>
      <c r="F13" s="60">
        <v>0.14425499999999999</v>
      </c>
      <c r="G13" s="60">
        <v>0.5302</v>
      </c>
      <c r="H13" s="55" t="s">
        <v>87</v>
      </c>
      <c r="I13" s="55" t="s">
        <v>87</v>
      </c>
      <c r="J13" s="55" t="s">
        <v>87</v>
      </c>
      <c r="K13" s="55" t="s">
        <v>87</v>
      </c>
      <c r="L13" s="55" t="s">
        <v>87</v>
      </c>
      <c r="M13" s="60">
        <v>2.8310000000000002E-3</v>
      </c>
      <c r="N13" s="60">
        <v>0.18254400000000001</v>
      </c>
      <c r="O13" s="55" t="s">
        <v>87</v>
      </c>
      <c r="P13" s="55" t="s">
        <v>87</v>
      </c>
      <c r="Q13" s="60">
        <v>0.97318300000000002</v>
      </c>
      <c r="R13" s="55" t="s">
        <v>87</v>
      </c>
      <c r="S13" s="55"/>
      <c r="T13" s="22"/>
    </row>
    <row r="14" spans="2:20" ht="30" x14ac:dyDescent="0.25">
      <c r="B14" s="56" t="s">
        <v>93</v>
      </c>
      <c r="C14" s="57" t="s">
        <v>87</v>
      </c>
      <c r="D14" s="58">
        <v>0.15093300000000001</v>
      </c>
      <c r="E14" s="58">
        <v>0.33111800000000002</v>
      </c>
      <c r="F14" s="61" t="s">
        <v>87</v>
      </c>
      <c r="G14" s="61" t="s">
        <v>87</v>
      </c>
      <c r="H14" s="58">
        <v>1.3375E-2</v>
      </c>
      <c r="I14" s="58">
        <v>0.11232300000000001</v>
      </c>
      <c r="J14" s="58">
        <v>1.7142999999999999E-2</v>
      </c>
      <c r="K14" s="61" t="s">
        <v>87</v>
      </c>
      <c r="L14" s="61" t="s">
        <v>87</v>
      </c>
      <c r="M14" s="61" t="s">
        <v>87</v>
      </c>
      <c r="N14" s="58">
        <v>7.4005000000000001E-2</v>
      </c>
      <c r="O14" s="61" t="s">
        <v>87</v>
      </c>
      <c r="P14" s="58">
        <v>3.4462E-2</v>
      </c>
      <c r="Q14" s="61" t="s">
        <v>87</v>
      </c>
      <c r="R14" s="58">
        <v>0.26012200000000002</v>
      </c>
      <c r="S14" s="58"/>
      <c r="T14" s="22"/>
    </row>
    <row r="15" spans="2:20" ht="23.25" customHeight="1" x14ac:dyDescent="0.25">
      <c r="B15" s="59" t="s">
        <v>91</v>
      </c>
      <c r="C15" s="54" t="s">
        <v>87</v>
      </c>
      <c r="D15" s="55" t="s">
        <v>87</v>
      </c>
      <c r="E15" s="55" t="s">
        <v>87</v>
      </c>
      <c r="F15" s="55" t="s">
        <v>87</v>
      </c>
      <c r="G15" s="55" t="s">
        <v>87</v>
      </c>
      <c r="H15" s="55" t="s">
        <v>87</v>
      </c>
      <c r="I15" s="55" t="s">
        <v>87</v>
      </c>
      <c r="J15" s="55" t="s">
        <v>87</v>
      </c>
      <c r="K15" s="55" t="s">
        <v>87</v>
      </c>
      <c r="L15" s="60">
        <v>0.35552099999999998</v>
      </c>
      <c r="M15" s="55" t="s">
        <v>87</v>
      </c>
      <c r="N15" s="55" t="s">
        <v>87</v>
      </c>
      <c r="O15" s="55" t="s">
        <v>87</v>
      </c>
      <c r="P15" s="55" t="s">
        <v>87</v>
      </c>
      <c r="Q15" s="55" t="s">
        <v>87</v>
      </c>
      <c r="R15" s="55" t="s">
        <v>87</v>
      </c>
      <c r="S15" s="55"/>
      <c r="T15" s="22"/>
    </row>
    <row r="16" spans="2:20" ht="22.5" customHeight="1" x14ac:dyDescent="0.25">
      <c r="B16" s="56" t="s">
        <v>92</v>
      </c>
      <c r="C16" s="57" t="s">
        <v>87</v>
      </c>
      <c r="D16" s="61" t="s">
        <v>87</v>
      </c>
      <c r="E16" s="61" t="s">
        <v>87</v>
      </c>
      <c r="F16" s="58">
        <v>3.4979999999999997E-2</v>
      </c>
      <c r="G16" s="61" t="s">
        <v>87</v>
      </c>
      <c r="H16" s="61" t="s">
        <v>87</v>
      </c>
      <c r="I16" s="61" t="s">
        <v>87</v>
      </c>
      <c r="J16" s="58">
        <v>3.9740000000000001E-3</v>
      </c>
      <c r="K16" s="61" t="s">
        <v>87</v>
      </c>
      <c r="L16" s="61" t="s">
        <v>87</v>
      </c>
      <c r="M16" s="61" t="s">
        <v>87</v>
      </c>
      <c r="N16" s="61" t="s">
        <v>87</v>
      </c>
      <c r="O16" s="61" t="s">
        <v>87</v>
      </c>
      <c r="P16" s="61" t="s">
        <v>87</v>
      </c>
      <c r="Q16" s="61" t="s">
        <v>87</v>
      </c>
      <c r="R16" s="61" t="s">
        <v>87</v>
      </c>
      <c r="S16" s="61"/>
      <c r="T16" s="22"/>
    </row>
    <row r="17" spans="2:20" ht="32.25" customHeight="1" x14ac:dyDescent="0.25">
      <c r="B17" s="80" t="s">
        <v>89</v>
      </c>
      <c r="C17" s="80"/>
      <c r="D17" s="75">
        <f>SUM(D12:D16)</f>
        <v>16.152934999999999</v>
      </c>
      <c r="E17" s="75">
        <f t="shared" ref="E17:R17" si="0">SUM(E12:E16)</f>
        <v>5.7521930000000001</v>
      </c>
      <c r="F17" s="75">
        <f t="shared" si="0"/>
        <v>1.311204</v>
      </c>
      <c r="G17" s="75">
        <f t="shared" si="0"/>
        <v>1.0785089999999999</v>
      </c>
      <c r="H17" s="75">
        <f t="shared" si="0"/>
        <v>0.333258</v>
      </c>
      <c r="I17" s="75">
        <f t="shared" si="0"/>
        <v>0.240041</v>
      </c>
      <c r="J17" s="75">
        <f t="shared" si="0"/>
        <v>9.6540000000000015E-2</v>
      </c>
      <c r="K17" s="75">
        <f t="shared" si="0"/>
        <v>2.8714E-2</v>
      </c>
      <c r="L17" s="75">
        <f t="shared" si="0"/>
        <v>0.8104039999999999</v>
      </c>
      <c r="M17" s="75">
        <f t="shared" si="0"/>
        <v>3.2093999999999998E-2</v>
      </c>
      <c r="N17" s="75">
        <f t="shared" si="0"/>
        <v>0.53490300000000002</v>
      </c>
      <c r="O17" s="75">
        <f t="shared" si="0"/>
        <v>5.8799999999999998E-2</v>
      </c>
      <c r="P17" s="75">
        <f t="shared" si="0"/>
        <v>3.4037989999999998</v>
      </c>
      <c r="Q17" s="75">
        <f t="shared" si="0"/>
        <v>4.9524059999999999</v>
      </c>
      <c r="R17" s="75">
        <f t="shared" si="0"/>
        <v>0.98259999999999992</v>
      </c>
      <c r="S17" s="75" t="s">
        <v>90</v>
      </c>
      <c r="T17" s="22"/>
    </row>
  </sheetData>
  <mergeCells count="2">
    <mergeCell ref="B10:C10"/>
    <mergeCell ref="B17:C17"/>
  </mergeCells>
  <pageMargins left="0.7" right="0.7" top="0.75" bottom="0.75" header="0.3" footer="0.3"/>
  <ignoredErrors>
    <ignoredError sqref="D10:R1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showGridLines="0" topLeftCell="A5" zoomScale="120" zoomScaleNormal="120" workbookViewId="0">
      <selection activeCell="N17" sqref="N17"/>
    </sheetView>
  </sheetViews>
  <sheetFormatPr baseColWidth="10" defaultColWidth="11.42578125" defaultRowHeight="12.75" x14ac:dyDescent="0.2"/>
  <cols>
    <col min="1" max="1" width="27.42578125" customWidth="1"/>
  </cols>
  <sheetData>
    <row r="1" spans="1:19" hidden="1" x14ac:dyDescent="0.2">
      <c r="A1" s="1" t="e">
        <f ca="1">DotStatQuery(#REF!)</f>
        <v>#NAME?</v>
      </c>
    </row>
    <row r="2" spans="1:19" ht="30" x14ac:dyDescent="0.25">
      <c r="A2" s="21" t="s">
        <v>49</v>
      </c>
      <c r="B2" s="22"/>
      <c r="C2" s="22"/>
      <c r="D2" s="22"/>
      <c r="E2" s="22"/>
      <c r="F2" s="22"/>
      <c r="G2" s="22"/>
      <c r="H2" s="22"/>
      <c r="I2" s="22"/>
      <c r="J2" s="22"/>
      <c r="K2" s="22"/>
      <c r="L2" s="22"/>
      <c r="M2" s="22"/>
      <c r="N2" s="22"/>
      <c r="O2" s="22"/>
      <c r="P2" s="22"/>
      <c r="Q2" s="22"/>
      <c r="R2" s="20"/>
      <c r="S2" s="20"/>
    </row>
    <row r="3" spans="1:19" ht="15" x14ac:dyDescent="0.25">
      <c r="A3" s="23" t="s">
        <v>50</v>
      </c>
      <c r="B3" s="84" t="s">
        <v>51</v>
      </c>
      <c r="C3" s="85"/>
      <c r="D3" s="85"/>
      <c r="E3" s="85"/>
      <c r="F3" s="85"/>
      <c r="G3" s="85"/>
      <c r="H3" s="85"/>
      <c r="I3" s="85"/>
      <c r="J3" s="85"/>
      <c r="K3" s="85"/>
      <c r="L3" s="86"/>
      <c r="M3" s="22"/>
      <c r="N3" s="22"/>
      <c r="O3" s="22"/>
      <c r="P3" s="22"/>
      <c r="Q3" s="22"/>
      <c r="R3" s="20"/>
      <c r="S3" s="20"/>
    </row>
    <row r="4" spans="1:19" ht="15" x14ac:dyDescent="0.25">
      <c r="A4" s="23" t="s">
        <v>52</v>
      </c>
      <c r="B4" s="84" t="s">
        <v>53</v>
      </c>
      <c r="C4" s="85"/>
      <c r="D4" s="85"/>
      <c r="E4" s="85"/>
      <c r="F4" s="85"/>
      <c r="G4" s="85"/>
      <c r="H4" s="85"/>
      <c r="I4" s="85"/>
      <c r="J4" s="85"/>
      <c r="K4" s="85"/>
      <c r="L4" s="86"/>
      <c r="M4" s="22"/>
      <c r="N4" s="22"/>
      <c r="O4" s="22"/>
      <c r="P4" s="22"/>
      <c r="Q4" s="22"/>
      <c r="R4" s="20"/>
      <c r="S4" s="20"/>
    </row>
    <row r="5" spans="1:19" ht="15" x14ac:dyDescent="0.25">
      <c r="A5" s="23" t="s">
        <v>54</v>
      </c>
      <c r="B5" s="81" t="s">
        <v>55</v>
      </c>
      <c r="C5" s="82"/>
      <c r="D5" s="82"/>
      <c r="E5" s="82"/>
      <c r="F5" s="82"/>
      <c r="G5" s="82"/>
      <c r="H5" s="82"/>
      <c r="I5" s="82"/>
      <c r="J5" s="82"/>
      <c r="K5" s="82"/>
      <c r="L5" s="83"/>
      <c r="M5" s="22"/>
      <c r="N5" s="22"/>
      <c r="O5" s="22"/>
      <c r="P5" s="22"/>
      <c r="Q5" s="22"/>
      <c r="R5" s="20"/>
      <c r="S5" s="20"/>
    </row>
    <row r="6" spans="1:19" ht="15" x14ac:dyDescent="0.25">
      <c r="A6" s="23" t="s">
        <v>56</v>
      </c>
      <c r="B6" s="84" t="s">
        <v>57</v>
      </c>
      <c r="C6" s="85"/>
      <c r="D6" s="85"/>
      <c r="E6" s="85"/>
      <c r="F6" s="85"/>
      <c r="G6" s="85"/>
      <c r="H6" s="85"/>
      <c r="I6" s="85"/>
      <c r="J6" s="85"/>
      <c r="K6" s="85"/>
      <c r="L6" s="86"/>
      <c r="M6" s="22"/>
      <c r="N6" s="22"/>
      <c r="O6" s="22"/>
      <c r="P6" s="22"/>
      <c r="Q6" s="22"/>
      <c r="R6" s="20"/>
      <c r="S6" s="20"/>
    </row>
    <row r="7" spans="1:19" ht="15" x14ac:dyDescent="0.25">
      <c r="A7" s="23" t="s">
        <v>58</v>
      </c>
      <c r="B7" s="84" t="s">
        <v>59</v>
      </c>
      <c r="C7" s="85"/>
      <c r="D7" s="85"/>
      <c r="E7" s="85"/>
      <c r="F7" s="85"/>
      <c r="G7" s="85"/>
      <c r="H7" s="85"/>
      <c r="I7" s="85"/>
      <c r="J7" s="85"/>
      <c r="K7" s="85"/>
      <c r="L7" s="86"/>
      <c r="M7" s="22"/>
      <c r="N7" s="22"/>
      <c r="O7" s="22"/>
      <c r="P7" s="22"/>
      <c r="Q7" s="22"/>
      <c r="R7" s="20"/>
      <c r="S7" s="20"/>
    </row>
    <row r="8" spans="1:19" ht="15" x14ac:dyDescent="0.25">
      <c r="A8" s="23" t="s">
        <v>60</v>
      </c>
      <c r="B8" s="81" t="s">
        <v>61</v>
      </c>
      <c r="C8" s="82"/>
      <c r="D8" s="82"/>
      <c r="E8" s="82"/>
      <c r="F8" s="82"/>
      <c r="G8" s="82"/>
      <c r="H8" s="82"/>
      <c r="I8" s="82"/>
      <c r="J8" s="82"/>
      <c r="K8" s="82"/>
      <c r="L8" s="83"/>
      <c r="M8" s="22"/>
      <c r="N8" s="22"/>
      <c r="O8" s="22"/>
      <c r="P8" s="22"/>
      <c r="Q8" s="22"/>
      <c r="R8" s="20"/>
      <c r="S8" s="20"/>
    </row>
    <row r="9" spans="1:19" ht="15" x14ac:dyDescent="0.25">
      <c r="A9" s="23" t="s">
        <v>62</v>
      </c>
      <c r="B9" s="81" t="s">
        <v>63</v>
      </c>
      <c r="C9" s="82"/>
      <c r="D9" s="82"/>
      <c r="E9" s="82"/>
      <c r="F9" s="82"/>
      <c r="G9" s="82"/>
      <c r="H9" s="82"/>
      <c r="I9" s="82"/>
      <c r="J9" s="82"/>
      <c r="K9" s="82"/>
      <c r="L9" s="83"/>
      <c r="M9" s="22"/>
      <c r="N9" s="22"/>
      <c r="O9" s="22"/>
      <c r="P9" s="22"/>
      <c r="Q9" s="22"/>
      <c r="R9" s="20"/>
      <c r="S9" s="20"/>
    </row>
    <row r="10" spans="1:19" ht="15" x14ac:dyDescent="0.25">
      <c r="A10" s="23" t="s">
        <v>64</v>
      </c>
      <c r="B10" s="84" t="s">
        <v>65</v>
      </c>
      <c r="C10" s="85"/>
      <c r="D10" s="85"/>
      <c r="E10" s="85"/>
      <c r="F10" s="85"/>
      <c r="G10" s="85"/>
      <c r="H10" s="85"/>
      <c r="I10" s="85"/>
      <c r="J10" s="85"/>
      <c r="K10" s="85"/>
      <c r="L10" s="86"/>
      <c r="M10" s="22"/>
      <c r="N10" s="22"/>
      <c r="O10" s="22"/>
      <c r="P10" s="22"/>
      <c r="Q10" s="22"/>
      <c r="R10" s="20"/>
      <c r="S10" s="20"/>
    </row>
    <row r="11" spans="1:19" ht="15" x14ac:dyDescent="0.2">
      <c r="A11" s="32"/>
      <c r="B11" s="33">
        <v>2008</v>
      </c>
      <c r="C11" s="33">
        <v>2009</v>
      </c>
      <c r="D11" s="48">
        <v>2010</v>
      </c>
      <c r="E11" s="48" t="s">
        <v>30</v>
      </c>
      <c r="F11" s="48" t="s">
        <v>31</v>
      </c>
      <c r="G11" s="48" t="s">
        <v>32</v>
      </c>
      <c r="H11" s="48" t="s">
        <v>33</v>
      </c>
      <c r="I11" s="48" t="s">
        <v>34</v>
      </c>
      <c r="J11" s="48" t="s">
        <v>35</v>
      </c>
      <c r="K11" s="48">
        <v>2017</v>
      </c>
      <c r="L11" s="48">
        <v>2018</v>
      </c>
      <c r="M11" s="48">
        <v>2019</v>
      </c>
      <c r="N11" s="48">
        <v>2020</v>
      </c>
      <c r="O11" s="48">
        <v>2021</v>
      </c>
      <c r="P11" s="48">
        <v>2022</v>
      </c>
      <c r="Q11" s="49">
        <v>2023</v>
      </c>
      <c r="R11" s="49">
        <v>2024</v>
      </c>
      <c r="S11" s="47">
        <v>2025</v>
      </c>
    </row>
    <row r="12" spans="1:19" ht="15" x14ac:dyDescent="0.25">
      <c r="A12" s="24" t="s">
        <v>66</v>
      </c>
      <c r="B12" s="44">
        <v>7.0000000000000001E-3</v>
      </c>
      <c r="C12" s="45">
        <v>3.3069999999999999</v>
      </c>
      <c r="D12" s="50">
        <v>7.783E-3</v>
      </c>
      <c r="E12" s="50">
        <v>2.127767</v>
      </c>
      <c r="F12" s="50">
        <v>0.95273399999999997</v>
      </c>
      <c r="G12" s="50">
        <v>1.8109E-2</v>
      </c>
      <c r="H12" s="50">
        <v>0.306508</v>
      </c>
      <c r="I12" s="50">
        <v>1.5395000000000001E-2</v>
      </c>
      <c r="J12" s="50">
        <v>5.4306E-2</v>
      </c>
      <c r="K12" s="50">
        <v>2.8714E-2</v>
      </c>
      <c r="L12" s="50">
        <v>9.9362000000000006E-2</v>
      </c>
      <c r="M12" s="50">
        <v>2.6432000000000001E-2</v>
      </c>
      <c r="N12" s="50">
        <v>2.1805000000000001E-2</v>
      </c>
      <c r="O12" s="50">
        <v>5.8799999999999998E-2</v>
      </c>
      <c r="P12" s="50">
        <v>3.3348749999999998</v>
      </c>
      <c r="Q12" s="50">
        <v>3.00604</v>
      </c>
      <c r="R12" s="50">
        <v>0.46235599999999999</v>
      </c>
      <c r="S12" s="46"/>
    </row>
    <row r="13" spans="1:19" ht="15.75" x14ac:dyDescent="0.2">
      <c r="P13" s="7"/>
      <c r="Q13" s="8"/>
    </row>
    <row r="14" spans="1:19" ht="15.75" x14ac:dyDescent="0.2">
      <c r="P14" s="7"/>
      <c r="Q14" s="8"/>
    </row>
    <row r="15" spans="1:19" ht="15.75" x14ac:dyDescent="0.2">
      <c r="P15" s="7"/>
      <c r="Q15" s="8"/>
    </row>
    <row r="16" spans="1:19" ht="15.75" x14ac:dyDescent="0.2">
      <c r="P16" s="7"/>
      <c r="Q16" s="8"/>
    </row>
    <row r="17" spans="16:17" ht="15.75" x14ac:dyDescent="0.2">
      <c r="P17" s="7"/>
      <c r="Q17" s="8"/>
    </row>
    <row r="18" spans="16:17" ht="15.75" x14ac:dyDescent="0.2">
      <c r="P18" s="7"/>
      <c r="Q18" s="8"/>
    </row>
    <row r="19" spans="16:17" ht="15.75" x14ac:dyDescent="0.2">
      <c r="P19" s="7"/>
      <c r="Q19" s="8"/>
    </row>
    <row r="20" spans="16:17" ht="15.75" x14ac:dyDescent="0.2">
      <c r="P20" s="7"/>
      <c r="Q20" s="8"/>
    </row>
    <row r="21" spans="16:17" ht="15.75" x14ac:dyDescent="0.2">
      <c r="P21" s="7"/>
      <c r="Q21" s="8"/>
    </row>
    <row r="22" spans="16:17" ht="15.75" x14ac:dyDescent="0.2">
      <c r="P22" s="7"/>
      <c r="Q22" s="8"/>
    </row>
    <row r="23" spans="16:17" ht="15.75" x14ac:dyDescent="0.2">
      <c r="P23" s="7"/>
      <c r="Q23" s="8"/>
    </row>
    <row r="24" spans="16:17" ht="15.75" x14ac:dyDescent="0.2">
      <c r="P24" s="7"/>
      <c r="Q24" s="8"/>
    </row>
    <row r="25" spans="16:17" ht="15.75" x14ac:dyDescent="0.2">
      <c r="P25" s="7"/>
      <c r="Q25" s="8"/>
    </row>
    <row r="26" spans="16:17" ht="15.75" x14ac:dyDescent="0.2">
      <c r="P26" s="7"/>
      <c r="Q26" s="8"/>
    </row>
    <row r="27" spans="16:17" ht="15.75" x14ac:dyDescent="0.2">
      <c r="P27" s="7"/>
      <c r="Q27" s="8"/>
    </row>
  </sheetData>
  <mergeCells count="8">
    <mergeCell ref="B8:L8"/>
    <mergeCell ref="B9:L9"/>
    <mergeCell ref="B10:L10"/>
    <mergeCell ref="B3:L3"/>
    <mergeCell ref="B4:L4"/>
    <mergeCell ref="B5:L5"/>
    <mergeCell ref="B6:L6"/>
    <mergeCell ref="B7:L7"/>
  </mergeCells>
  <hyperlinks>
    <hyperlink ref="A2" r:id="rId1" display="http://stats.oecd.org/OECDStat_Metadata/ShowMetadata.ashx?Dataset=CRS1&amp;ShowOnWeb=true&amp;Lang=en" xr:uid="{00000000-0004-0000-0200-000000000000}"/>
    <hyperlink ref="B5" r:id="rId2" display="http://stats.oecd.org/OECDStat_Metadata/ShowMetadata.ashx?Dataset=CRS1&amp;Coords=[FLOW].[100]&amp;ShowOnWeb=true&amp;Lang=en" xr:uid="{00000000-0004-0000-0200-000001000000}"/>
    <hyperlink ref="B8" r:id="rId3" display="http://stats.oecd.org/OECDStat_Metadata/ShowMetadata.ashx?Dataset=CRS1&amp;Coords=[FLOWTYPE].[115]&amp;ShowOnWeb=true&amp;Lang=en" xr:uid="{00000000-0004-0000-0200-000002000000}"/>
    <hyperlink ref="B9" r:id="rId4" display="http://stats.oecd.org/OECDStat_Metadata/ShowMetadata.ashx?Dataset=CRS1&amp;Coords=[AIDTYPE].[100]&amp;ShowOnWeb=true&amp;Lang=en" xr:uid="{00000000-0004-0000-0200-000003000000}"/>
  </hyperlinks>
  <pageMargins left="0.75" right="0.75" top="1" bottom="1" header="0.5" footer="0.5"/>
  <pageSetup orientation="portrait" r:id="rId5"/>
  <ignoredErrors>
    <ignoredError sqref="E11:J11"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1"/>
  <sheetViews>
    <sheetView showGridLines="0" zoomScale="120" zoomScaleNormal="120" workbookViewId="0">
      <selection activeCell="A32" sqref="A32"/>
    </sheetView>
  </sheetViews>
  <sheetFormatPr baseColWidth="10" defaultColWidth="11.42578125" defaultRowHeight="12.75" x14ac:dyDescent="0.2"/>
  <cols>
    <col min="1" max="1" width="27.42578125" customWidth="1"/>
    <col min="19" max="19" width="15.7109375" customWidth="1"/>
  </cols>
  <sheetData>
    <row r="1" spans="1:19" ht="30" x14ac:dyDescent="0.25">
      <c r="A1" s="21" t="s">
        <v>49</v>
      </c>
      <c r="B1" s="22"/>
      <c r="C1" s="22"/>
      <c r="D1" s="22"/>
      <c r="E1" s="22"/>
      <c r="F1" s="22"/>
      <c r="G1" s="22"/>
      <c r="H1" s="22"/>
      <c r="I1" s="22"/>
      <c r="J1" s="22"/>
      <c r="K1" s="22"/>
      <c r="L1" s="22"/>
      <c r="M1" s="22"/>
      <c r="N1" s="22"/>
      <c r="O1" s="22"/>
      <c r="P1" s="22"/>
      <c r="Q1" s="22"/>
      <c r="R1" s="22"/>
      <c r="S1" s="22"/>
    </row>
    <row r="2" spans="1:19" ht="15" x14ac:dyDescent="0.25">
      <c r="A2" s="23" t="s">
        <v>50</v>
      </c>
      <c r="B2" s="84" t="s">
        <v>51</v>
      </c>
      <c r="C2" s="85"/>
      <c r="D2" s="85"/>
      <c r="E2" s="85"/>
      <c r="F2" s="85"/>
      <c r="G2" s="85"/>
      <c r="H2" s="86"/>
      <c r="I2" s="22"/>
      <c r="J2" s="22"/>
      <c r="K2" s="22"/>
      <c r="L2" s="22"/>
      <c r="M2" s="22"/>
      <c r="N2" s="22"/>
      <c r="O2" s="22"/>
      <c r="P2" s="22"/>
      <c r="Q2" s="22"/>
      <c r="R2" s="22"/>
      <c r="S2" s="22"/>
    </row>
    <row r="3" spans="1:19" ht="15" x14ac:dyDescent="0.25">
      <c r="A3" s="23" t="s">
        <v>52</v>
      </c>
      <c r="B3" s="84" t="s">
        <v>67</v>
      </c>
      <c r="C3" s="85"/>
      <c r="D3" s="85"/>
      <c r="E3" s="85"/>
      <c r="F3" s="85"/>
      <c r="G3" s="85"/>
      <c r="H3" s="86"/>
      <c r="I3" s="22"/>
      <c r="J3" s="22"/>
      <c r="K3" s="22"/>
      <c r="L3" s="22"/>
      <c r="M3" s="22"/>
      <c r="N3" s="22"/>
      <c r="O3" s="22"/>
      <c r="P3" s="22"/>
      <c r="Q3" s="22"/>
      <c r="R3" s="22"/>
      <c r="S3" s="22"/>
    </row>
    <row r="4" spans="1:19" ht="15" x14ac:dyDescent="0.25">
      <c r="A4" s="23" t="s">
        <v>54</v>
      </c>
      <c r="B4" s="81" t="s">
        <v>55</v>
      </c>
      <c r="C4" s="82"/>
      <c r="D4" s="82"/>
      <c r="E4" s="82"/>
      <c r="F4" s="82"/>
      <c r="G4" s="82"/>
      <c r="H4" s="83"/>
      <c r="I4" s="22"/>
      <c r="J4" s="22"/>
      <c r="K4" s="22"/>
      <c r="L4" s="22"/>
      <c r="M4" s="22"/>
      <c r="N4" s="22"/>
      <c r="O4" s="22"/>
      <c r="P4" s="22"/>
      <c r="Q4" s="22"/>
      <c r="R4" s="22"/>
      <c r="S4" s="22"/>
    </row>
    <row r="5" spans="1:19" ht="15" x14ac:dyDescent="0.25">
      <c r="A5" s="23" t="s">
        <v>56</v>
      </c>
      <c r="B5" s="84" t="s">
        <v>57</v>
      </c>
      <c r="C5" s="85"/>
      <c r="D5" s="85"/>
      <c r="E5" s="85"/>
      <c r="F5" s="85"/>
      <c r="G5" s="85"/>
      <c r="H5" s="86"/>
      <c r="I5" s="22"/>
      <c r="J5" s="22"/>
      <c r="K5" s="22"/>
      <c r="L5" s="22"/>
      <c r="M5" s="22"/>
      <c r="N5" s="22"/>
      <c r="O5" s="22"/>
      <c r="P5" s="22"/>
      <c r="Q5" s="22"/>
      <c r="R5" s="22"/>
      <c r="S5" s="22"/>
    </row>
    <row r="6" spans="1:19" ht="15" x14ac:dyDescent="0.25">
      <c r="A6" s="23" t="s">
        <v>58</v>
      </c>
      <c r="B6" s="84" t="s">
        <v>59</v>
      </c>
      <c r="C6" s="85"/>
      <c r="D6" s="85"/>
      <c r="E6" s="85"/>
      <c r="F6" s="85"/>
      <c r="G6" s="85"/>
      <c r="H6" s="86"/>
      <c r="I6" s="22"/>
      <c r="J6" s="22"/>
      <c r="K6" s="22"/>
      <c r="L6" s="22"/>
      <c r="M6" s="22"/>
      <c r="N6" s="22"/>
      <c r="O6" s="22"/>
      <c r="P6" s="22"/>
      <c r="Q6" s="22"/>
      <c r="R6" s="22"/>
      <c r="S6" s="22"/>
    </row>
    <row r="7" spans="1:19" ht="15" x14ac:dyDescent="0.25">
      <c r="A7" s="23" t="s">
        <v>60</v>
      </c>
      <c r="B7" s="81" t="s">
        <v>61</v>
      </c>
      <c r="C7" s="82"/>
      <c r="D7" s="82"/>
      <c r="E7" s="82"/>
      <c r="F7" s="82"/>
      <c r="G7" s="82"/>
      <c r="H7" s="83"/>
      <c r="I7" s="22"/>
      <c r="J7" s="22"/>
      <c r="K7" s="22"/>
      <c r="L7" s="22"/>
      <c r="M7" s="22"/>
      <c r="N7" s="22"/>
      <c r="O7" s="22"/>
      <c r="P7" s="22"/>
      <c r="Q7" s="22"/>
      <c r="R7" s="22"/>
      <c r="S7" s="22"/>
    </row>
    <row r="8" spans="1:19" ht="15" x14ac:dyDescent="0.25">
      <c r="A8" s="23" t="s">
        <v>62</v>
      </c>
      <c r="B8" s="81" t="s">
        <v>63</v>
      </c>
      <c r="C8" s="82"/>
      <c r="D8" s="82"/>
      <c r="E8" s="82"/>
      <c r="F8" s="82"/>
      <c r="G8" s="82"/>
      <c r="H8" s="83"/>
      <c r="I8" s="22"/>
      <c r="J8" s="22"/>
      <c r="K8" s="22"/>
      <c r="L8" s="22"/>
      <c r="M8" s="22"/>
      <c r="N8" s="22"/>
      <c r="O8" s="22"/>
      <c r="P8" s="22"/>
      <c r="Q8" s="22"/>
      <c r="R8" s="22"/>
      <c r="S8" s="22"/>
    </row>
    <row r="9" spans="1:19" ht="15.75" customHeight="1" x14ac:dyDescent="0.25">
      <c r="A9" s="23" t="s">
        <v>64</v>
      </c>
      <c r="B9" s="87" t="s">
        <v>65</v>
      </c>
      <c r="C9" s="88"/>
      <c r="D9" s="88"/>
      <c r="E9" s="88"/>
      <c r="F9" s="88"/>
      <c r="G9" s="88"/>
      <c r="H9" s="89"/>
      <c r="I9" s="22"/>
      <c r="J9" s="22"/>
      <c r="K9" s="22"/>
      <c r="L9" s="22"/>
      <c r="M9" s="22"/>
      <c r="N9" s="22"/>
      <c r="O9" s="22"/>
      <c r="P9" s="22"/>
      <c r="Q9" s="22"/>
      <c r="R9" s="22"/>
      <c r="S9" s="22"/>
    </row>
    <row r="10" spans="1:19" ht="15" x14ac:dyDescent="0.2">
      <c r="A10" s="32" t="s">
        <v>68</v>
      </c>
      <c r="B10" s="39">
        <v>2008</v>
      </c>
      <c r="C10" s="39">
        <v>2009</v>
      </c>
      <c r="D10" s="39">
        <v>2010</v>
      </c>
      <c r="E10" s="39" t="s">
        <v>30</v>
      </c>
      <c r="F10" s="39" t="s">
        <v>31</v>
      </c>
      <c r="G10" s="39" t="s">
        <v>32</v>
      </c>
      <c r="H10" s="39">
        <v>2014</v>
      </c>
      <c r="I10" s="39">
        <v>2015</v>
      </c>
      <c r="J10" s="39">
        <v>2016</v>
      </c>
      <c r="K10" s="39">
        <v>2017</v>
      </c>
      <c r="L10" s="39">
        <v>2018</v>
      </c>
      <c r="M10" s="39">
        <v>2019</v>
      </c>
      <c r="N10" s="39">
        <v>2020</v>
      </c>
      <c r="O10" s="39">
        <v>2021</v>
      </c>
      <c r="P10" s="39">
        <v>2022</v>
      </c>
      <c r="Q10" s="39">
        <v>2023</v>
      </c>
      <c r="R10" s="39">
        <v>2024</v>
      </c>
      <c r="S10" s="39">
        <v>2025</v>
      </c>
    </row>
    <row r="11" spans="1:19" ht="15" x14ac:dyDescent="0.2">
      <c r="A11" s="38" t="s">
        <v>66</v>
      </c>
      <c r="B11" s="40">
        <v>0</v>
      </c>
      <c r="C11" s="41">
        <v>5.0999999999999997E-2</v>
      </c>
      <c r="D11" s="41">
        <v>7.9219999999999997</v>
      </c>
      <c r="E11" s="41">
        <v>1.4810000000000001</v>
      </c>
      <c r="F11" s="41">
        <v>0.14399999999999999</v>
      </c>
      <c r="G11" s="41">
        <v>0.5302</v>
      </c>
      <c r="H11" s="41" t="s">
        <v>40</v>
      </c>
      <c r="I11" s="41" t="s">
        <v>40</v>
      </c>
      <c r="J11" s="41" t="s">
        <v>40</v>
      </c>
      <c r="K11" s="41" t="s">
        <v>40</v>
      </c>
      <c r="L11" s="41" t="s">
        <v>40</v>
      </c>
      <c r="M11" s="41">
        <v>3.0000000000000001E-3</v>
      </c>
      <c r="N11" s="41">
        <v>0.183</v>
      </c>
      <c r="O11" s="41" t="s">
        <v>40</v>
      </c>
      <c r="P11" s="41" t="s">
        <v>40</v>
      </c>
      <c r="Q11" s="41">
        <v>0.97299999999999998</v>
      </c>
      <c r="R11" s="43">
        <v>0</v>
      </c>
      <c r="S11" s="42" t="s">
        <v>72</v>
      </c>
    </row>
    <row r="14" spans="1:19" x14ac:dyDescent="0.2">
      <c r="N14" s="9"/>
      <c r="O14" s="9"/>
      <c r="P14" s="9"/>
    </row>
    <row r="15" spans="1:19" ht="15.75" x14ac:dyDescent="0.25">
      <c r="N15" s="7"/>
      <c r="O15" s="10"/>
      <c r="P15" s="9"/>
    </row>
    <row r="16" spans="1:19" ht="15.75" x14ac:dyDescent="0.25">
      <c r="N16" s="7"/>
      <c r="O16" s="10"/>
      <c r="P16" s="9"/>
    </row>
    <row r="17" spans="14:16" ht="15.75" x14ac:dyDescent="0.25">
      <c r="N17" s="7"/>
      <c r="O17" s="10"/>
      <c r="P17" s="9"/>
    </row>
    <row r="18" spans="14:16" ht="15.75" x14ac:dyDescent="0.25">
      <c r="N18" s="7"/>
      <c r="O18" s="10"/>
      <c r="P18" s="9"/>
    </row>
    <row r="19" spans="14:16" ht="15.75" x14ac:dyDescent="0.25">
      <c r="N19" s="7"/>
      <c r="O19" s="10"/>
      <c r="P19" s="9"/>
    </row>
    <row r="20" spans="14:16" ht="15.75" x14ac:dyDescent="0.25">
      <c r="N20" s="7"/>
      <c r="O20" s="10"/>
      <c r="P20" s="9"/>
    </row>
    <row r="21" spans="14:16" ht="15.75" x14ac:dyDescent="0.25">
      <c r="N21" s="7"/>
      <c r="O21" s="10"/>
      <c r="P21" s="9"/>
    </row>
    <row r="22" spans="14:16" ht="15.75" x14ac:dyDescent="0.25">
      <c r="N22" s="7"/>
      <c r="O22" s="10"/>
      <c r="P22" s="9"/>
    </row>
    <row r="23" spans="14:16" ht="15.75" x14ac:dyDescent="0.25">
      <c r="N23" s="7"/>
      <c r="O23" s="10"/>
      <c r="P23" s="9"/>
    </row>
    <row r="24" spans="14:16" ht="15.75" x14ac:dyDescent="0.25">
      <c r="N24" s="7"/>
      <c r="O24" s="10"/>
      <c r="P24" s="9"/>
    </row>
    <row r="25" spans="14:16" ht="15.75" x14ac:dyDescent="0.25">
      <c r="N25" s="7"/>
      <c r="O25" s="10"/>
      <c r="P25" s="9"/>
    </row>
    <row r="26" spans="14:16" ht="15.75" x14ac:dyDescent="0.25">
      <c r="N26" s="7"/>
      <c r="O26" s="10"/>
      <c r="P26" s="9"/>
    </row>
    <row r="27" spans="14:16" ht="15.75" x14ac:dyDescent="0.25">
      <c r="N27" s="7"/>
      <c r="O27" s="10"/>
      <c r="P27" s="9"/>
    </row>
    <row r="28" spans="14:16" x14ac:dyDescent="0.2">
      <c r="N28" s="9"/>
      <c r="O28" s="9"/>
      <c r="P28" s="9"/>
    </row>
    <row r="40" spans="1:1" x14ac:dyDescent="0.2">
      <c r="A40" s="16" t="s">
        <v>47</v>
      </c>
    </row>
    <row r="41" spans="1:1" x14ac:dyDescent="0.2">
      <c r="A41" s="17" t="s">
        <v>48</v>
      </c>
    </row>
  </sheetData>
  <mergeCells count="8">
    <mergeCell ref="B2:H2"/>
    <mergeCell ref="B3:H3"/>
    <mergeCell ref="B4:H4"/>
    <mergeCell ref="B8:H8"/>
    <mergeCell ref="B9:H9"/>
    <mergeCell ref="B5:H5"/>
    <mergeCell ref="B6:H6"/>
    <mergeCell ref="B7:H7"/>
  </mergeCells>
  <hyperlinks>
    <hyperlink ref="A1" r:id="rId1" display="http://stats.oecd.org/OECDStat_Metadata/ShowMetadata.ashx?Dataset=CRS1&amp;ShowOnWeb=true&amp;Lang=en" xr:uid="{00000000-0004-0000-0300-000000000000}"/>
    <hyperlink ref="B4" r:id="rId2" display="http://stats.oecd.org/OECDStat_Metadata/ShowMetadata.ashx?Dataset=CRS1&amp;Coords=[FLOW].[100]&amp;ShowOnWeb=true&amp;Lang=en" xr:uid="{00000000-0004-0000-0300-000001000000}"/>
    <hyperlink ref="B7" r:id="rId3" display="http://stats.oecd.org/OECDStat_Metadata/ShowMetadata.ashx?Dataset=CRS1&amp;Coords=[FLOWTYPE].[115]&amp;ShowOnWeb=true&amp;Lang=en" xr:uid="{00000000-0004-0000-0300-000002000000}"/>
    <hyperlink ref="B8" r:id="rId4" display="http://stats.oecd.org/OECDStat_Metadata/ShowMetadata.ashx?Dataset=CRS1&amp;Coords=[AIDTYPE].[100]&amp;ShowOnWeb=true&amp;Lang=en" xr:uid="{00000000-0004-0000-0300-000003000000}"/>
  </hyperlinks>
  <pageMargins left="0.7" right="0.7" top="0.75" bottom="0.75" header="0.3" footer="0.3"/>
  <ignoredErrors>
    <ignoredError sqref="E10:G10" numberStoredAsText="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8"/>
  <sheetViews>
    <sheetView showGridLines="0" topLeftCell="B1" zoomScale="120" zoomScaleNormal="120" workbookViewId="0">
      <selection activeCell="B3" sqref="B3:D3"/>
    </sheetView>
  </sheetViews>
  <sheetFormatPr baseColWidth="10" defaultColWidth="11.42578125" defaultRowHeight="12.75" x14ac:dyDescent="0.2"/>
  <cols>
    <col min="1" max="1" width="27.42578125" customWidth="1"/>
    <col min="19" max="19" width="18.7109375" customWidth="1"/>
  </cols>
  <sheetData>
    <row r="1" spans="1:19" ht="30" x14ac:dyDescent="0.25">
      <c r="A1" s="21" t="s">
        <v>49</v>
      </c>
      <c r="B1" s="22"/>
      <c r="C1" s="22"/>
      <c r="D1" s="22"/>
      <c r="E1" s="22"/>
      <c r="F1" s="22"/>
      <c r="G1" s="22"/>
      <c r="H1" s="22"/>
      <c r="I1" s="22"/>
      <c r="J1" s="22"/>
      <c r="K1" s="22"/>
      <c r="L1" s="22"/>
      <c r="M1" s="22"/>
      <c r="N1" s="22"/>
      <c r="O1" s="22"/>
      <c r="P1" s="22"/>
      <c r="Q1" s="22"/>
      <c r="R1" s="22"/>
      <c r="S1" s="22"/>
    </row>
    <row r="2" spans="1:19" ht="15" x14ac:dyDescent="0.25">
      <c r="A2" s="23" t="s">
        <v>50</v>
      </c>
      <c r="B2" s="84" t="s">
        <v>51</v>
      </c>
      <c r="C2" s="85"/>
      <c r="D2" s="86"/>
      <c r="E2" s="22"/>
      <c r="F2" s="22"/>
      <c r="G2" s="22"/>
      <c r="H2" s="22"/>
      <c r="I2" s="22"/>
      <c r="J2" s="22"/>
      <c r="K2" s="22"/>
      <c r="L2" s="22"/>
      <c r="M2" s="22"/>
      <c r="N2" s="22"/>
      <c r="O2" s="22"/>
      <c r="P2" s="22"/>
      <c r="Q2" s="22"/>
      <c r="R2" s="22"/>
      <c r="S2" s="22"/>
    </row>
    <row r="3" spans="1:19" ht="15" x14ac:dyDescent="0.25">
      <c r="A3" s="23" t="s">
        <v>52</v>
      </c>
      <c r="B3" s="84" t="s">
        <v>69</v>
      </c>
      <c r="C3" s="85"/>
      <c r="D3" s="86"/>
      <c r="E3" s="22"/>
      <c r="F3" s="22"/>
      <c r="G3" s="22"/>
      <c r="H3" s="22"/>
      <c r="I3" s="22"/>
      <c r="J3" s="22"/>
      <c r="K3" s="22"/>
      <c r="L3" s="22"/>
      <c r="M3" s="22"/>
      <c r="N3" s="22"/>
      <c r="O3" s="22"/>
      <c r="P3" s="22"/>
      <c r="Q3" s="22"/>
      <c r="R3" s="22"/>
      <c r="S3" s="22"/>
    </row>
    <row r="4" spans="1:19" ht="15" x14ac:dyDescent="0.25">
      <c r="A4" s="23" t="s">
        <v>54</v>
      </c>
      <c r="B4" s="81" t="s">
        <v>55</v>
      </c>
      <c r="C4" s="82"/>
      <c r="D4" s="83"/>
      <c r="E4" s="22"/>
      <c r="F4" s="22"/>
      <c r="G4" s="22"/>
      <c r="H4" s="22"/>
      <c r="I4" s="22"/>
      <c r="J4" s="22"/>
      <c r="K4" s="22"/>
      <c r="L4" s="22"/>
      <c r="M4" s="22"/>
      <c r="N4" s="22"/>
      <c r="O4" s="22"/>
      <c r="P4" s="22"/>
      <c r="Q4" s="22"/>
      <c r="R4" s="22"/>
      <c r="S4" s="22"/>
    </row>
    <row r="5" spans="1:19" ht="15" x14ac:dyDescent="0.25">
      <c r="A5" s="23" t="s">
        <v>56</v>
      </c>
      <c r="B5" s="84" t="s">
        <v>57</v>
      </c>
      <c r="C5" s="85"/>
      <c r="D5" s="86"/>
      <c r="E5" s="22"/>
      <c r="F5" s="22"/>
      <c r="G5" s="22"/>
      <c r="H5" s="22"/>
      <c r="I5" s="22"/>
      <c r="J5" s="22"/>
      <c r="K5" s="22"/>
      <c r="L5" s="22"/>
      <c r="M5" s="22"/>
      <c r="N5" s="22"/>
      <c r="O5" s="22"/>
      <c r="P5" s="22"/>
      <c r="Q5" s="22"/>
      <c r="R5" s="22"/>
      <c r="S5" s="22"/>
    </row>
    <row r="6" spans="1:19" ht="15" x14ac:dyDescent="0.25">
      <c r="A6" s="23" t="s">
        <v>58</v>
      </c>
      <c r="B6" s="84" t="s">
        <v>59</v>
      </c>
      <c r="C6" s="85"/>
      <c r="D6" s="86"/>
      <c r="E6" s="22"/>
      <c r="F6" s="22"/>
      <c r="G6" s="22"/>
      <c r="H6" s="22"/>
      <c r="I6" s="22"/>
      <c r="J6" s="22"/>
      <c r="K6" s="22"/>
      <c r="L6" s="22"/>
      <c r="M6" s="22"/>
      <c r="N6" s="22"/>
      <c r="O6" s="22"/>
      <c r="P6" s="22"/>
      <c r="Q6" s="22"/>
      <c r="R6" s="22"/>
      <c r="S6" s="22"/>
    </row>
    <row r="7" spans="1:19" ht="15" x14ac:dyDescent="0.25">
      <c r="A7" s="23" t="s">
        <v>60</v>
      </c>
      <c r="B7" s="81" t="s">
        <v>61</v>
      </c>
      <c r="C7" s="82"/>
      <c r="D7" s="83"/>
      <c r="E7" s="22"/>
      <c r="F7" s="22"/>
      <c r="G7" s="22"/>
      <c r="H7" s="22"/>
      <c r="I7" s="22"/>
      <c r="J7" s="22"/>
      <c r="K7" s="22"/>
      <c r="L7" s="22"/>
      <c r="M7" s="22"/>
      <c r="N7" s="22"/>
      <c r="O7" s="22"/>
      <c r="P7" s="22"/>
      <c r="Q7" s="22"/>
      <c r="R7" s="22"/>
      <c r="S7" s="22"/>
    </row>
    <row r="8" spans="1:19" ht="15" x14ac:dyDescent="0.25">
      <c r="A8" s="23" t="s">
        <v>62</v>
      </c>
      <c r="B8" s="81" t="s">
        <v>63</v>
      </c>
      <c r="C8" s="82"/>
      <c r="D8" s="83"/>
      <c r="E8" s="22"/>
      <c r="F8" s="22"/>
      <c r="G8" s="22"/>
      <c r="H8" s="22"/>
      <c r="I8" s="22"/>
      <c r="J8" s="22"/>
      <c r="K8" s="22"/>
      <c r="L8" s="22"/>
      <c r="M8" s="22"/>
      <c r="N8" s="22"/>
      <c r="O8" s="22"/>
      <c r="P8" s="22"/>
      <c r="Q8" s="22"/>
      <c r="R8" s="22"/>
      <c r="S8" s="22"/>
    </row>
    <row r="9" spans="1:19" ht="15" x14ac:dyDescent="0.25">
      <c r="A9" s="23" t="s">
        <v>64</v>
      </c>
      <c r="B9" s="84" t="s">
        <v>65</v>
      </c>
      <c r="C9" s="85"/>
      <c r="D9" s="86"/>
      <c r="E9" s="22"/>
      <c r="F9" s="22"/>
      <c r="G9" s="22"/>
      <c r="H9" s="22"/>
      <c r="I9" s="22"/>
      <c r="J9" s="22"/>
      <c r="K9" s="22"/>
      <c r="L9" s="22"/>
      <c r="M9" s="22"/>
      <c r="N9" s="22"/>
      <c r="O9" s="22"/>
      <c r="P9" s="22"/>
      <c r="Q9" s="22"/>
      <c r="R9" s="22"/>
      <c r="S9" s="22"/>
    </row>
    <row r="10" spans="1:19" ht="15" x14ac:dyDescent="0.2">
      <c r="A10" s="32" t="s">
        <v>68</v>
      </c>
      <c r="B10" s="33">
        <v>2008</v>
      </c>
      <c r="C10" s="33">
        <v>2009</v>
      </c>
      <c r="D10" s="33">
        <v>2010</v>
      </c>
      <c r="E10" s="33">
        <v>2011</v>
      </c>
      <c r="F10" s="33">
        <v>2012</v>
      </c>
      <c r="G10" s="33">
        <v>2013</v>
      </c>
      <c r="H10" s="33">
        <v>2014</v>
      </c>
      <c r="I10" s="33">
        <v>2015</v>
      </c>
      <c r="J10" s="33">
        <v>2016</v>
      </c>
      <c r="K10" s="33">
        <v>2017</v>
      </c>
      <c r="L10" s="33">
        <v>2018</v>
      </c>
      <c r="M10" s="33">
        <v>2019</v>
      </c>
      <c r="N10" s="33">
        <v>2020</v>
      </c>
      <c r="O10" s="33">
        <v>2021</v>
      </c>
      <c r="P10" s="33">
        <v>2022</v>
      </c>
      <c r="Q10" s="33">
        <v>2023</v>
      </c>
      <c r="R10" s="33">
        <v>2024</v>
      </c>
      <c r="S10" s="33">
        <v>2025</v>
      </c>
    </row>
    <row r="11" spans="1:19" ht="15" x14ac:dyDescent="0.25">
      <c r="A11" s="24" t="s">
        <v>66</v>
      </c>
      <c r="B11" s="34">
        <v>0</v>
      </c>
      <c r="C11" s="34">
        <v>0</v>
      </c>
      <c r="D11" s="36">
        <v>0.151</v>
      </c>
      <c r="E11" s="36">
        <v>0.33100000000000002</v>
      </c>
      <c r="F11" s="36">
        <v>0</v>
      </c>
      <c r="G11" s="36">
        <v>0</v>
      </c>
      <c r="H11" s="36">
        <v>1.3138E-2</v>
      </c>
      <c r="I11" s="36">
        <v>0.112</v>
      </c>
      <c r="J11" s="36">
        <v>1.6809999999999999E-2</v>
      </c>
      <c r="K11" s="36">
        <v>0</v>
      </c>
      <c r="L11" s="36">
        <v>0</v>
      </c>
      <c r="M11" s="36">
        <v>0</v>
      </c>
      <c r="N11" s="36">
        <v>7.3999999999999996E-2</v>
      </c>
      <c r="O11" s="36">
        <v>0</v>
      </c>
      <c r="P11" s="36">
        <v>3.4440999999999999E-2</v>
      </c>
      <c r="Q11" s="36">
        <v>0</v>
      </c>
      <c r="R11" s="37">
        <v>0.26</v>
      </c>
      <c r="S11" s="35" t="s">
        <v>72</v>
      </c>
    </row>
    <row r="38" spans="1:1" x14ac:dyDescent="0.2">
      <c r="A38" s="16" t="s">
        <v>47</v>
      </c>
    </row>
  </sheetData>
  <mergeCells count="8">
    <mergeCell ref="B2:D2"/>
    <mergeCell ref="B3:D3"/>
    <mergeCell ref="B4:D4"/>
    <mergeCell ref="B8:D8"/>
    <mergeCell ref="B9:D9"/>
    <mergeCell ref="B5:D5"/>
    <mergeCell ref="B6:D6"/>
    <mergeCell ref="B7:D7"/>
  </mergeCells>
  <hyperlinks>
    <hyperlink ref="A1" r:id="rId1" display="http://stats.oecd.org/OECDStat_Metadata/ShowMetadata.ashx?Dataset=CRS1&amp;ShowOnWeb=true&amp;Lang=en" xr:uid="{00000000-0004-0000-0400-000000000000}"/>
    <hyperlink ref="B4" r:id="rId2" display="http://stats.oecd.org/OECDStat_Metadata/ShowMetadata.ashx?Dataset=CRS1&amp;Coords=[FLOW].[100]&amp;ShowOnWeb=true&amp;Lang=en" xr:uid="{00000000-0004-0000-0400-000001000000}"/>
    <hyperlink ref="B7" r:id="rId3" display="http://stats.oecd.org/OECDStat_Metadata/ShowMetadata.ashx?Dataset=CRS1&amp;Coords=[FLOWTYPE].[115]&amp;ShowOnWeb=true&amp;Lang=en" xr:uid="{00000000-0004-0000-0400-000002000000}"/>
    <hyperlink ref="B8" r:id="rId4" display="http://stats.oecd.org/OECDStat_Metadata/ShowMetadata.ashx?Dataset=CRS1&amp;Coords=[AIDTYPE].[100]&amp;ShowOnWeb=true&amp;Lang=en" xr:uid="{00000000-0004-0000-0400-000003000000}"/>
  </hyperlinks>
  <pageMargins left="0.7" right="0.7" top="0.75" bottom="0.75" header="0.3" footer="0.3"/>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1"/>
  <sheetViews>
    <sheetView showGridLines="0" zoomScale="120" zoomScaleNormal="120" workbookViewId="0">
      <selection activeCell="J27" sqref="J27"/>
    </sheetView>
  </sheetViews>
  <sheetFormatPr baseColWidth="10" defaultColWidth="11.42578125" defaultRowHeight="12.75" x14ac:dyDescent="0.2"/>
  <cols>
    <col min="1" max="1" width="27.42578125" customWidth="1"/>
    <col min="2" max="2" width="31.42578125" customWidth="1"/>
  </cols>
  <sheetData>
    <row r="1" spans="1:19" ht="30" x14ac:dyDescent="0.25">
      <c r="A1" s="21" t="s">
        <v>49</v>
      </c>
      <c r="B1" s="22"/>
      <c r="C1" s="22"/>
      <c r="D1" s="22"/>
      <c r="E1" s="22"/>
      <c r="F1" s="22"/>
      <c r="G1" s="22"/>
      <c r="H1" s="22"/>
      <c r="I1" s="22"/>
      <c r="J1" s="22"/>
      <c r="K1" s="22"/>
      <c r="L1" s="22"/>
      <c r="M1" s="22"/>
      <c r="N1" s="22"/>
      <c r="O1" s="22"/>
      <c r="P1" s="22"/>
      <c r="Q1" s="22"/>
      <c r="R1" s="22"/>
      <c r="S1" s="22"/>
    </row>
    <row r="2" spans="1:19" ht="15" x14ac:dyDescent="0.25">
      <c r="A2" s="23" t="s">
        <v>50</v>
      </c>
      <c r="B2" s="30" t="s">
        <v>51</v>
      </c>
      <c r="C2" s="22"/>
      <c r="D2" s="22"/>
      <c r="E2" s="22"/>
      <c r="F2" s="22"/>
      <c r="G2" s="22"/>
      <c r="H2" s="22"/>
      <c r="I2" s="22"/>
      <c r="J2" s="22"/>
      <c r="K2" s="22"/>
      <c r="L2" s="22"/>
      <c r="M2" s="22"/>
      <c r="N2" s="22"/>
      <c r="O2" s="22"/>
      <c r="P2" s="22"/>
      <c r="Q2" s="22"/>
      <c r="R2" s="22"/>
      <c r="S2" s="22"/>
    </row>
    <row r="3" spans="1:19" ht="15" x14ac:dyDescent="0.25">
      <c r="A3" s="23" t="s">
        <v>52</v>
      </c>
      <c r="B3" s="30" t="s">
        <v>70</v>
      </c>
      <c r="C3" s="22"/>
      <c r="D3" s="22"/>
      <c r="E3" s="22"/>
      <c r="F3" s="22"/>
      <c r="G3" s="22"/>
      <c r="H3" s="22"/>
      <c r="I3" s="22"/>
      <c r="J3" s="22"/>
      <c r="K3" s="22"/>
      <c r="L3" s="22"/>
      <c r="M3" s="22"/>
      <c r="N3" s="22"/>
      <c r="O3" s="22"/>
      <c r="P3" s="22"/>
      <c r="Q3" s="22"/>
      <c r="R3" s="22"/>
      <c r="S3" s="22"/>
    </row>
    <row r="4" spans="1:19" ht="38.25" customHeight="1" x14ac:dyDescent="0.25">
      <c r="A4" s="23" t="s">
        <v>54</v>
      </c>
      <c r="B4" s="31" t="s">
        <v>55</v>
      </c>
      <c r="C4" s="22"/>
      <c r="D4" s="22"/>
      <c r="E4" s="22"/>
      <c r="F4" s="22"/>
      <c r="G4" s="22"/>
      <c r="H4" s="22"/>
      <c r="I4" s="22"/>
      <c r="J4" s="22"/>
      <c r="K4" s="22"/>
      <c r="L4" s="22"/>
      <c r="M4" s="22"/>
      <c r="N4" s="22"/>
      <c r="O4" s="22"/>
      <c r="P4" s="22"/>
      <c r="Q4" s="22"/>
      <c r="R4" s="22"/>
      <c r="S4" s="22"/>
    </row>
    <row r="5" spans="1:19" ht="15" x14ac:dyDescent="0.25">
      <c r="A5" s="23" t="s">
        <v>56</v>
      </c>
      <c r="B5" s="30" t="s">
        <v>57</v>
      </c>
      <c r="C5" s="22"/>
      <c r="D5" s="22"/>
      <c r="E5" s="22"/>
      <c r="F5" s="22"/>
      <c r="G5" s="22"/>
      <c r="H5" s="22"/>
      <c r="I5" s="22"/>
      <c r="J5" s="22"/>
      <c r="K5" s="22"/>
      <c r="L5" s="22"/>
      <c r="M5" s="22"/>
      <c r="N5" s="22"/>
      <c r="O5" s="22"/>
      <c r="P5" s="22"/>
      <c r="Q5" s="22"/>
      <c r="R5" s="22"/>
      <c r="S5" s="22"/>
    </row>
    <row r="6" spans="1:19" ht="15" x14ac:dyDescent="0.25">
      <c r="A6" s="23" t="s">
        <v>58</v>
      </c>
      <c r="B6" s="30" t="s">
        <v>59</v>
      </c>
      <c r="C6" s="22"/>
      <c r="D6" s="22"/>
      <c r="E6" s="22"/>
      <c r="F6" s="22"/>
      <c r="G6" s="22"/>
      <c r="H6" s="22"/>
      <c r="I6" s="22"/>
      <c r="J6" s="22"/>
      <c r="K6" s="22"/>
      <c r="L6" s="22"/>
      <c r="M6" s="22"/>
      <c r="N6" s="22"/>
      <c r="O6" s="22"/>
      <c r="P6" s="22"/>
      <c r="Q6" s="22"/>
      <c r="R6" s="22"/>
      <c r="S6" s="22"/>
    </row>
    <row r="7" spans="1:19" ht="15" x14ac:dyDescent="0.25">
      <c r="A7" s="23" t="s">
        <v>60</v>
      </c>
      <c r="B7" s="31" t="s">
        <v>61</v>
      </c>
      <c r="C7" s="22"/>
      <c r="D7" s="22"/>
      <c r="E7" s="22"/>
      <c r="F7" s="22"/>
      <c r="G7" s="22"/>
      <c r="H7" s="22"/>
      <c r="I7" s="22"/>
      <c r="J7" s="22"/>
      <c r="K7" s="22"/>
      <c r="L7" s="22"/>
      <c r="M7" s="22"/>
      <c r="N7" s="22"/>
      <c r="O7" s="22"/>
      <c r="P7" s="22"/>
      <c r="Q7" s="22"/>
      <c r="R7" s="22"/>
      <c r="S7" s="22"/>
    </row>
    <row r="8" spans="1:19" ht="15" x14ac:dyDescent="0.25">
      <c r="A8" s="23" t="s">
        <v>62</v>
      </c>
      <c r="B8" s="31" t="s">
        <v>63</v>
      </c>
      <c r="C8" s="22"/>
      <c r="D8" s="22"/>
      <c r="E8" s="22"/>
      <c r="F8" s="22"/>
      <c r="G8" s="22"/>
      <c r="H8" s="22"/>
      <c r="I8" s="22"/>
      <c r="J8" s="22"/>
      <c r="K8" s="22"/>
      <c r="L8" s="22"/>
      <c r="M8" s="22"/>
      <c r="N8" s="22"/>
      <c r="O8" s="22"/>
      <c r="P8" s="22"/>
      <c r="Q8" s="22"/>
      <c r="R8" s="22"/>
      <c r="S8" s="22"/>
    </row>
    <row r="9" spans="1:19" ht="15" x14ac:dyDescent="0.25">
      <c r="A9" s="23" t="s">
        <v>64</v>
      </c>
      <c r="B9" s="30" t="s">
        <v>65</v>
      </c>
      <c r="C9" s="22"/>
      <c r="D9" s="22"/>
      <c r="E9" s="22"/>
      <c r="F9" s="22"/>
      <c r="G9" s="22"/>
      <c r="H9" s="22"/>
      <c r="I9" s="22"/>
      <c r="J9" s="22"/>
      <c r="K9" s="22"/>
      <c r="L9" s="22"/>
      <c r="M9" s="22"/>
      <c r="N9" s="22"/>
      <c r="O9" s="22"/>
      <c r="P9" s="22"/>
      <c r="Q9" s="22"/>
      <c r="R9" s="22"/>
      <c r="S9" s="22"/>
    </row>
    <row r="10" spans="1:19" ht="15" x14ac:dyDescent="0.2">
      <c r="A10" s="32"/>
      <c r="B10" s="33">
        <v>2008</v>
      </c>
      <c r="C10" s="33">
        <v>2009</v>
      </c>
      <c r="D10" s="33">
        <v>2010</v>
      </c>
      <c r="E10" s="33">
        <v>2011</v>
      </c>
      <c r="F10" s="33">
        <v>2012</v>
      </c>
      <c r="G10" s="33">
        <v>2013</v>
      </c>
      <c r="H10" s="33">
        <v>2014</v>
      </c>
      <c r="I10" s="33">
        <v>2015</v>
      </c>
      <c r="J10" s="33">
        <v>2016</v>
      </c>
      <c r="K10" s="33">
        <v>2017</v>
      </c>
      <c r="L10" s="33">
        <v>2018</v>
      </c>
      <c r="M10" s="33">
        <v>2019</v>
      </c>
      <c r="N10" s="33">
        <v>2020</v>
      </c>
      <c r="O10" s="33">
        <v>2021</v>
      </c>
      <c r="P10" s="33">
        <v>2022</v>
      </c>
      <c r="Q10" s="33">
        <v>2023</v>
      </c>
      <c r="R10" s="33">
        <v>2024</v>
      </c>
      <c r="S10" s="33">
        <v>2025</v>
      </c>
    </row>
    <row r="11" spans="1:19" ht="15" x14ac:dyDescent="0.25">
      <c r="A11" s="24" t="s">
        <v>66</v>
      </c>
      <c r="B11" s="25" t="s">
        <v>40</v>
      </c>
      <c r="C11" s="25" t="s">
        <v>40</v>
      </c>
      <c r="D11" s="25" t="s">
        <v>40</v>
      </c>
      <c r="E11" s="25" t="s">
        <v>40</v>
      </c>
      <c r="F11" s="25" t="s">
        <v>40</v>
      </c>
      <c r="G11" s="25" t="s">
        <v>40</v>
      </c>
      <c r="H11" s="25" t="s">
        <v>40</v>
      </c>
      <c r="I11" s="25" t="s">
        <v>40</v>
      </c>
      <c r="J11" s="25" t="s">
        <v>40</v>
      </c>
      <c r="K11" s="25" t="s">
        <v>40</v>
      </c>
      <c r="L11" s="26">
        <v>0.35599999999999998</v>
      </c>
      <c r="M11" s="25" t="s">
        <v>40</v>
      </c>
      <c r="N11" s="25" t="s">
        <v>40</v>
      </c>
      <c r="O11" s="25" t="s">
        <v>40</v>
      </c>
      <c r="P11" s="25" t="s">
        <v>40</v>
      </c>
      <c r="Q11" s="25" t="s">
        <v>40</v>
      </c>
      <c r="R11" s="27" t="s">
        <v>40</v>
      </c>
      <c r="S11" s="27" t="s">
        <v>40</v>
      </c>
    </row>
  </sheetData>
  <hyperlinks>
    <hyperlink ref="A1" r:id="rId1" display="http://stats.oecd.org/OECDStat_Metadata/ShowMetadata.ashx?Dataset=CRS1&amp;ShowOnWeb=true&amp;Lang=en" xr:uid="{00000000-0004-0000-0500-000000000000}"/>
    <hyperlink ref="B4" r:id="rId2" display="http://stats.oecd.org/OECDStat_Metadata/ShowMetadata.ashx?Dataset=CRS1&amp;Coords=[FLOW].[100]&amp;ShowOnWeb=true&amp;Lang=en" xr:uid="{00000000-0004-0000-0500-000001000000}"/>
    <hyperlink ref="B7" r:id="rId3" display="http://stats.oecd.org/OECDStat_Metadata/ShowMetadata.ashx?Dataset=CRS1&amp;Coords=[FLOWTYPE].[115]&amp;ShowOnWeb=true&amp;Lang=en" xr:uid="{00000000-0004-0000-0500-000002000000}"/>
    <hyperlink ref="B8" r:id="rId4" display="http://stats.oecd.org/OECDStat_Metadata/ShowMetadata.ashx?Dataset=CRS1&amp;Coords=[AIDTYPE].[100]&amp;ShowOnWeb=true&amp;Lang=en" xr:uid="{00000000-0004-0000-0500-000003000000}"/>
  </hyperlinks>
  <pageMargins left="0.7" right="0.7" top="0.75" bottom="0.75" header="0.3" footer="0.3"/>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1"/>
  <sheetViews>
    <sheetView showGridLines="0" zoomScale="120" zoomScaleNormal="120" workbookViewId="0">
      <selection activeCell="K30" sqref="K30"/>
    </sheetView>
  </sheetViews>
  <sheetFormatPr baseColWidth="10" defaultColWidth="11.42578125" defaultRowHeight="12.75" x14ac:dyDescent="0.2"/>
  <cols>
    <col min="1" max="1" width="27.42578125" customWidth="1"/>
    <col min="2" max="2" width="14.28515625" customWidth="1"/>
    <col min="3" max="3" width="16.85546875" customWidth="1"/>
  </cols>
  <sheetData>
    <row r="1" spans="1:19" ht="30" x14ac:dyDescent="0.25">
      <c r="A1" s="21" t="s">
        <v>49</v>
      </c>
      <c r="B1" s="22"/>
      <c r="C1" s="22"/>
      <c r="D1" s="22"/>
      <c r="E1" s="22"/>
      <c r="F1" s="22"/>
      <c r="G1" s="22"/>
      <c r="H1" s="22"/>
      <c r="I1" s="22"/>
      <c r="J1" s="22"/>
      <c r="K1" s="22"/>
      <c r="L1" s="22"/>
      <c r="M1" s="22"/>
      <c r="N1" s="22"/>
      <c r="O1" s="22"/>
      <c r="P1" s="22"/>
      <c r="Q1" s="22"/>
      <c r="R1" s="22"/>
      <c r="S1" s="22"/>
    </row>
    <row r="2" spans="1:19" ht="15" x14ac:dyDescent="0.25">
      <c r="A2" s="23" t="s">
        <v>50</v>
      </c>
      <c r="B2" s="84" t="s">
        <v>51</v>
      </c>
      <c r="C2" s="86"/>
      <c r="D2" s="22"/>
      <c r="E2" s="22"/>
      <c r="F2" s="22"/>
      <c r="G2" s="22"/>
      <c r="H2" s="22"/>
      <c r="I2" s="22"/>
      <c r="J2" s="22"/>
      <c r="K2" s="22"/>
      <c r="L2" s="22"/>
      <c r="M2" s="22"/>
      <c r="N2" s="22"/>
      <c r="O2" s="22"/>
      <c r="P2" s="22"/>
      <c r="Q2" s="22"/>
      <c r="R2" s="22"/>
      <c r="S2" s="22"/>
    </row>
    <row r="3" spans="1:19" ht="15" x14ac:dyDescent="0.25">
      <c r="A3" s="23" t="s">
        <v>52</v>
      </c>
      <c r="B3" s="84" t="s">
        <v>71</v>
      </c>
      <c r="C3" s="86"/>
      <c r="D3" s="22"/>
      <c r="E3" s="22"/>
      <c r="F3" s="22"/>
      <c r="G3" s="22"/>
      <c r="H3" s="22"/>
      <c r="I3" s="22"/>
      <c r="J3" s="22"/>
      <c r="K3" s="22"/>
      <c r="L3" s="22"/>
      <c r="M3" s="22"/>
      <c r="N3" s="22"/>
      <c r="O3" s="22"/>
      <c r="P3" s="22"/>
      <c r="Q3" s="22"/>
      <c r="R3" s="22"/>
      <c r="S3" s="22"/>
    </row>
    <row r="4" spans="1:19" ht="15" x14ac:dyDescent="0.25">
      <c r="A4" s="23" t="s">
        <v>54</v>
      </c>
      <c r="B4" s="81" t="s">
        <v>55</v>
      </c>
      <c r="C4" s="83"/>
      <c r="D4" s="22"/>
      <c r="E4" s="22"/>
      <c r="F4" s="22"/>
      <c r="G4" s="22"/>
      <c r="H4" s="22"/>
      <c r="I4" s="22"/>
      <c r="J4" s="22"/>
      <c r="K4" s="22"/>
      <c r="L4" s="22"/>
      <c r="M4" s="22"/>
      <c r="N4" s="22"/>
      <c r="O4" s="22"/>
      <c r="P4" s="22"/>
      <c r="Q4" s="22"/>
      <c r="R4" s="22"/>
      <c r="S4" s="22"/>
    </row>
    <row r="5" spans="1:19" ht="15" x14ac:dyDescent="0.25">
      <c r="A5" s="23" t="s">
        <v>56</v>
      </c>
      <c r="B5" s="84" t="s">
        <v>57</v>
      </c>
      <c r="C5" s="86"/>
      <c r="D5" s="22"/>
      <c r="E5" s="22"/>
      <c r="F5" s="22"/>
      <c r="G5" s="22"/>
      <c r="H5" s="22"/>
      <c r="I5" s="22"/>
      <c r="J5" s="22"/>
      <c r="K5" s="22"/>
      <c r="L5" s="22"/>
      <c r="M5" s="22"/>
      <c r="N5" s="22"/>
      <c r="O5" s="22"/>
      <c r="P5" s="22"/>
      <c r="Q5" s="22"/>
      <c r="R5" s="22"/>
      <c r="S5" s="22"/>
    </row>
    <row r="6" spans="1:19" ht="15" x14ac:dyDescent="0.25">
      <c r="A6" s="23" t="s">
        <v>58</v>
      </c>
      <c r="B6" s="84" t="s">
        <v>59</v>
      </c>
      <c r="C6" s="86"/>
      <c r="D6" s="22"/>
      <c r="E6" s="22"/>
      <c r="F6" s="22"/>
      <c r="G6" s="22"/>
      <c r="H6" s="22"/>
      <c r="I6" s="22"/>
      <c r="J6" s="22"/>
      <c r="K6" s="22"/>
      <c r="L6" s="22"/>
      <c r="M6" s="22"/>
      <c r="N6" s="22"/>
      <c r="O6" s="22"/>
      <c r="P6" s="22"/>
      <c r="Q6" s="22"/>
      <c r="R6" s="22"/>
      <c r="S6" s="22"/>
    </row>
    <row r="7" spans="1:19" ht="15" x14ac:dyDescent="0.25">
      <c r="A7" s="23" t="s">
        <v>60</v>
      </c>
      <c r="B7" s="81" t="s">
        <v>61</v>
      </c>
      <c r="C7" s="83"/>
      <c r="D7" s="22"/>
      <c r="E7" s="22"/>
      <c r="F7" s="22"/>
      <c r="G7" s="22"/>
      <c r="H7" s="22"/>
      <c r="I7" s="22"/>
      <c r="J7" s="22"/>
      <c r="K7" s="22"/>
      <c r="L7" s="22"/>
      <c r="M7" s="22"/>
      <c r="N7" s="22"/>
      <c r="O7" s="22"/>
      <c r="P7" s="22"/>
      <c r="Q7" s="22"/>
      <c r="R7" s="22"/>
      <c r="S7" s="22"/>
    </row>
    <row r="8" spans="1:19" ht="15" x14ac:dyDescent="0.25">
      <c r="A8" s="23" t="s">
        <v>62</v>
      </c>
      <c r="B8" s="81" t="s">
        <v>63</v>
      </c>
      <c r="C8" s="83"/>
      <c r="D8" s="22"/>
      <c r="E8" s="22"/>
      <c r="F8" s="22"/>
      <c r="G8" s="22"/>
      <c r="H8" s="22"/>
      <c r="I8" s="22"/>
      <c r="J8" s="22"/>
      <c r="K8" s="22"/>
      <c r="L8" s="22"/>
      <c r="M8" s="22"/>
      <c r="N8" s="22"/>
      <c r="O8" s="22"/>
      <c r="P8" s="22"/>
      <c r="Q8" s="22"/>
      <c r="R8" s="22"/>
      <c r="S8" s="22"/>
    </row>
    <row r="9" spans="1:19" ht="15" x14ac:dyDescent="0.25">
      <c r="A9" s="23" t="s">
        <v>64</v>
      </c>
      <c r="B9" s="84" t="s">
        <v>65</v>
      </c>
      <c r="C9" s="86"/>
      <c r="D9" s="22"/>
      <c r="E9" s="22"/>
      <c r="F9" s="22"/>
      <c r="G9" s="22"/>
      <c r="H9" s="22"/>
      <c r="I9" s="22"/>
      <c r="J9" s="22"/>
      <c r="K9" s="22"/>
      <c r="L9" s="22"/>
      <c r="M9" s="22"/>
      <c r="N9" s="22"/>
      <c r="O9" s="22"/>
      <c r="P9" s="22"/>
      <c r="Q9" s="22"/>
      <c r="R9" s="22"/>
      <c r="S9" s="22"/>
    </row>
    <row r="10" spans="1:19" ht="15" x14ac:dyDescent="0.2">
      <c r="A10" s="28"/>
      <c r="B10" s="29">
        <v>2008</v>
      </c>
      <c r="C10" s="29">
        <v>2009</v>
      </c>
      <c r="D10" s="29">
        <v>2010</v>
      </c>
      <c r="E10" s="29">
        <v>2011</v>
      </c>
      <c r="F10" s="29">
        <v>2012</v>
      </c>
      <c r="G10" s="29">
        <v>2013</v>
      </c>
      <c r="H10" s="29">
        <v>2014</v>
      </c>
      <c r="I10" s="29">
        <v>2015</v>
      </c>
      <c r="J10" s="29">
        <v>2016</v>
      </c>
      <c r="K10" s="29">
        <v>2017</v>
      </c>
      <c r="L10" s="29">
        <v>2018</v>
      </c>
      <c r="M10" s="29">
        <v>2019</v>
      </c>
      <c r="N10" s="29">
        <v>2020</v>
      </c>
      <c r="O10" s="29">
        <v>2021</v>
      </c>
      <c r="P10" s="29">
        <v>2022</v>
      </c>
      <c r="Q10" s="29">
        <v>2023</v>
      </c>
      <c r="R10" s="29">
        <v>2023</v>
      </c>
      <c r="S10" s="29">
        <v>2023</v>
      </c>
    </row>
    <row r="11" spans="1:19" ht="15" x14ac:dyDescent="0.25">
      <c r="A11" s="24" t="s">
        <v>66</v>
      </c>
      <c r="B11" s="25" t="s">
        <v>40</v>
      </c>
      <c r="C11" s="25" t="s">
        <v>40</v>
      </c>
      <c r="D11" s="25" t="s">
        <v>40</v>
      </c>
      <c r="E11" s="25" t="s">
        <v>40</v>
      </c>
      <c r="F11" s="26">
        <v>3.5000000000000003E-2</v>
      </c>
      <c r="G11" s="25" t="s">
        <v>40</v>
      </c>
      <c r="H11" s="25" t="s">
        <v>40</v>
      </c>
      <c r="I11" s="25" t="s">
        <v>40</v>
      </c>
      <c r="J11" s="26">
        <v>4.0000000000000001E-3</v>
      </c>
      <c r="K11" s="25" t="s">
        <v>40</v>
      </c>
      <c r="L11" s="25" t="s">
        <v>40</v>
      </c>
      <c r="M11" s="25" t="s">
        <v>40</v>
      </c>
      <c r="N11" s="25" t="s">
        <v>40</v>
      </c>
      <c r="O11" s="25" t="s">
        <v>40</v>
      </c>
      <c r="P11" s="25" t="s">
        <v>40</v>
      </c>
      <c r="Q11" s="25" t="s">
        <v>40</v>
      </c>
      <c r="R11" s="27" t="s">
        <v>40</v>
      </c>
      <c r="S11" s="27" t="s">
        <v>40</v>
      </c>
    </row>
  </sheetData>
  <mergeCells count="8">
    <mergeCell ref="B2:C2"/>
    <mergeCell ref="B3:C3"/>
    <mergeCell ref="B4:C4"/>
    <mergeCell ref="B8:C8"/>
    <mergeCell ref="B9:C9"/>
    <mergeCell ref="B5:C5"/>
    <mergeCell ref="B6:C6"/>
    <mergeCell ref="B7:C7"/>
  </mergeCells>
  <hyperlinks>
    <hyperlink ref="A1" r:id="rId1" display="http://stats.oecd.org/OECDStat_Metadata/ShowMetadata.ashx?Dataset=CRS1&amp;ShowOnWeb=true&amp;Lang=en" xr:uid="{00000000-0004-0000-0600-000000000000}"/>
    <hyperlink ref="B4" r:id="rId2" display="http://stats.oecd.org/OECDStat_Metadata/ShowMetadata.ashx?Dataset=CRS1&amp;Coords=[FLOW].[100]&amp;ShowOnWeb=true&amp;Lang=en" xr:uid="{00000000-0004-0000-0600-000001000000}"/>
    <hyperlink ref="B7" r:id="rId3" display="http://stats.oecd.org/OECDStat_Metadata/ShowMetadata.ashx?Dataset=CRS1&amp;Coords=[FLOWTYPE].[115]&amp;ShowOnWeb=true&amp;Lang=en" xr:uid="{00000000-0004-0000-0600-000002000000}"/>
    <hyperlink ref="B8" r:id="rId4" display="http://stats.oecd.org/OECDStat_Metadata/ShowMetadata.ashx?Dataset=CRS1&amp;Coords=[AIDTYPE].[100]&amp;ShowOnWeb=true&amp;Lang=en" xr:uid="{00000000-0004-0000-0600-000003000000}"/>
  </hyperlinks>
  <pageMargins left="0.7" right="0.7" top="0.75" bottom="0.75" header="0.3" footer="0.3"/>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8e89b26-4984-43c3-8e45-478d80155f9b">
      <Terms xmlns="http://schemas.microsoft.com/office/infopath/2007/PartnerControls"/>
    </lcf76f155ced4ddcb4097134ff3c332f>
    <TaxCatchAll xmlns="0b61a298-ac96-4a7a-a1bb-578554794b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56C15BF51F51448B1C63872A1F4F003" ma:contentTypeVersion="10" ma:contentTypeDescription="Crear nuevo documento." ma:contentTypeScope="" ma:versionID="3e118ec4178d64938d678918b5969825">
  <xsd:schema xmlns:xsd="http://www.w3.org/2001/XMLSchema" xmlns:xs="http://www.w3.org/2001/XMLSchema" xmlns:p="http://schemas.microsoft.com/office/2006/metadata/properties" xmlns:ns2="68e89b26-4984-43c3-8e45-478d80155f9b" xmlns:ns3="0b61a298-ac96-4a7a-a1bb-578554794b9e" targetNamespace="http://schemas.microsoft.com/office/2006/metadata/properties" ma:root="true" ma:fieldsID="aed500db3184a57d6d2fdab4608bb187" ns2:_="" ns3:_="">
    <xsd:import namespace="68e89b26-4984-43c3-8e45-478d80155f9b"/>
    <xsd:import namespace="0b61a298-ac96-4a7a-a1bb-578554794b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89b26-4984-43c3-8e45-478d80155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c80d2876-c022-4bf0-bdb5-8c74394352b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61a298-ac96-4a7a-a1bb-578554794b9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c8a40b6-6551-46fb-ad2e-530f359fa975}" ma:internalName="TaxCatchAll" ma:showField="CatchAllData" ma:web="0b61a298-ac96-4a7a-a1bb-578554794b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B2C46-D8AD-4633-AF12-D1FA09A97D3C}">
  <ds:schemaRefs>
    <ds:schemaRef ds:uri="http://schemas.microsoft.com/office/2006/metadata/properties"/>
    <ds:schemaRef ds:uri="http://schemas.microsoft.com/office/infopath/2007/PartnerControls"/>
    <ds:schemaRef ds:uri="68e89b26-4984-43c3-8e45-478d80155f9b"/>
    <ds:schemaRef ds:uri="0b61a298-ac96-4a7a-a1bb-578554794b9e"/>
  </ds:schemaRefs>
</ds:datastoreItem>
</file>

<file path=customXml/itemProps2.xml><?xml version="1.0" encoding="utf-8"?>
<ds:datastoreItem xmlns:ds="http://schemas.openxmlformats.org/officeDocument/2006/customXml" ds:itemID="{D48B83DF-6D82-4FFC-8D4A-B42990C7A90C}">
  <ds:schemaRefs>
    <ds:schemaRef ds:uri="http://schemas.microsoft.com/sharepoint/v3/contenttype/forms"/>
  </ds:schemaRefs>
</ds:datastoreItem>
</file>

<file path=customXml/itemProps3.xml><?xml version="1.0" encoding="utf-8"?>
<ds:datastoreItem xmlns:ds="http://schemas.openxmlformats.org/officeDocument/2006/customXml" ds:itemID="{2618A355-B8AC-4A43-B163-F19A9FDF3A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e89b26-4984-43c3-8e45-478d80155f9b"/>
    <ds:schemaRef ds:uri="0b61a298-ac96-4a7a-a1bb-578554794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vt:lpstr>
      <vt:lpstr> AOD GRAFICA </vt:lpstr>
      <vt:lpstr>Desagregaciones y grafica </vt:lpstr>
      <vt:lpstr>Generacion energia </vt:lpstr>
      <vt:lpstr>Centrales Hidroelectricas</vt:lpstr>
      <vt:lpstr>Energia solar</vt:lpstr>
      <vt:lpstr>Energia geotermica</vt:lpstr>
      <vt:lpstr>Centrales eléctricas</vt:lpstr>
    </vt:vector>
  </TitlesOfParts>
  <Manager/>
  <Company>OECD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OECD.Stat</dc:creator>
  <cp:keywords/>
  <dc:description/>
  <cp:lastModifiedBy>Gustavo Adolfo Madrid Herrera</cp:lastModifiedBy>
  <cp:revision/>
  <dcterms:created xsi:type="dcterms:W3CDTF">2021-07-22T23:26:04Z</dcterms:created>
  <dcterms:modified xsi:type="dcterms:W3CDTF">2026-05-29T22:42:05Z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0x010100656C15BF51F51448B1C63872A1F4F003</vt:lpwstr>
  </property>
  <property fmtid="{D5CDD505-2E9C-101B-9397-08002B2CF9AE}" pid="3" name="MediaServiceImageTags">
    <vt:lpwstr/>
  </property>
</Properties>
</file>